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3B9B7CB-7BB2-4466-96EA-535E656C5761}" xr6:coauthVersionLast="47" xr6:coauthVersionMax="47" xr10:uidLastSave="{00000000-0000-0000-0000-000000000000}"/>
  <bookViews>
    <workbookView xWindow="-120" yWindow="-120" windowWidth="29040" windowHeight="15720" tabRatio="1000" xr2:uid="{4EDD6407-3037-4FF3-9CED-89977BD87BED}"/>
  </bookViews>
  <sheets>
    <sheet name="Производственное" sheetId="5" r:id="rId1"/>
    <sheet name="Склад" sheetId="6" r:id="rId2"/>
    <sheet name="Блокированный" sheetId="2" r:id="rId3"/>
    <sheet name="общепит" sheetId="4" r:id="rId4"/>
    <sheet name="газ" sheetId="7" r:id="rId5"/>
    <sheet name="ЛЭП" sheetId="8" r:id="rId6"/>
    <sheet name="площадка" sheetId="13" r:id="rId7"/>
    <sheet name="ТИ" sheetId="11" state="hidden" r:id="rId8"/>
    <sheet name="ПРоч работы" sheetId="12" state="hidden" r:id="rId9"/>
  </sheets>
  <definedNames>
    <definedName name="_xlnm._FilterDatabase" localSheetId="2" hidden="1">Блокированный!$A$7:$H$29</definedName>
    <definedName name="_xlnm._FilterDatabase" localSheetId="3" hidden="1">общепит!$A$7:$H$22</definedName>
    <definedName name="_xlnm._FilterDatabase" localSheetId="0" hidden="1">Производственное!$A$6:$H$23</definedName>
    <definedName name="_xlnm._FilterDatabase" localSheetId="1" hidden="1">Склад!$A$6:$H$21</definedName>
    <definedName name="_xlnm._FilterDatabase" localSheetId="7" hidden="1">ТИ!$A$9:$E$725</definedName>
    <definedName name="_xlnm.Print_Area" localSheetId="5">ЛЭП!$A$1:$H$29</definedName>
    <definedName name="_xlnm.Print_Area" localSheetId="6">площадка!$A$1:$H$35</definedName>
    <definedName name="_xlnm.Print_Area" localSheetId="8">'ПРоч работы'!$A$1:$E$112</definedName>
    <definedName name="_xlnm.Print_Area" localSheetId="7">ТИ!$A$1:$E$725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3" l="1"/>
  <c r="H25" i="13" s="1"/>
  <c r="F23" i="13"/>
  <c r="H23" i="13" s="1"/>
  <c r="F8" i="13" l="1"/>
  <c r="H8" i="13" s="1"/>
  <c r="F10" i="13"/>
  <c r="G10" i="13"/>
  <c r="F11" i="13"/>
  <c r="G11" i="13"/>
  <c r="F13" i="13"/>
  <c r="H13" i="13" s="1"/>
  <c r="F14" i="13"/>
  <c r="H14" i="13" s="1"/>
  <c r="F15" i="13"/>
  <c r="H15" i="13" s="1"/>
  <c r="F16" i="13"/>
  <c r="H16" i="13" s="1"/>
  <c r="F18" i="13"/>
  <c r="H18" i="13" s="1"/>
  <c r="F19" i="13"/>
  <c r="H19" i="13" s="1"/>
  <c r="F20" i="13"/>
  <c r="H20" i="13" s="1"/>
  <c r="F21" i="13"/>
  <c r="H21" i="13" s="1"/>
  <c r="H33" i="13"/>
  <c r="H11" i="13" l="1"/>
  <c r="H26" i="13" s="1"/>
  <c r="H10" i="13"/>
  <c r="H27" i="13" l="1"/>
  <c r="H28" i="13" s="1"/>
  <c r="F21" i="8" l="1"/>
  <c r="H21" i="8" s="1"/>
  <c r="F19" i="8"/>
  <c r="H19" i="8" s="1"/>
  <c r="F16" i="8"/>
  <c r="H16" i="8" s="1"/>
  <c r="F17" i="8"/>
  <c r="H17" i="8" s="1"/>
  <c r="F15" i="8"/>
  <c r="H15" i="8" s="1"/>
  <c r="F12" i="8"/>
  <c r="H12" i="8" s="1"/>
  <c r="F13" i="8"/>
  <c r="H13" i="8" s="1"/>
  <c r="F11" i="8"/>
  <c r="H11" i="8" s="1"/>
  <c r="F9" i="8"/>
  <c r="H9" i="8" s="1"/>
  <c r="F8" i="8"/>
  <c r="H8" i="8" s="1"/>
  <c r="F11" i="7"/>
  <c r="H11" i="7" s="1"/>
  <c r="F12" i="7"/>
  <c r="H12" i="7" s="1"/>
  <c r="F13" i="7"/>
  <c r="H13" i="7" s="1"/>
  <c r="F15" i="7"/>
  <c r="H15" i="7" s="1"/>
  <c r="F16" i="7"/>
  <c r="H16" i="7" s="1"/>
  <c r="F17" i="7"/>
  <c r="H17" i="7" s="1"/>
  <c r="H22" i="8" l="1"/>
  <c r="F10" i="5"/>
  <c r="H10" i="5" s="1"/>
  <c r="F12" i="6"/>
  <c r="F10" i="6"/>
  <c r="H10" i="6" l="1"/>
  <c r="H28" i="8"/>
  <c r="H29" i="7"/>
  <c r="F21" i="7"/>
  <c r="H21" i="7" s="1"/>
  <c r="F19" i="7"/>
  <c r="H19" i="7" s="1"/>
  <c r="F9" i="7"/>
  <c r="F8" i="7"/>
  <c r="H8" i="7" s="1"/>
  <c r="F22" i="4" l="1"/>
  <c r="H22" i="4" s="1"/>
  <c r="F20" i="4"/>
  <c r="H20" i="4" s="1"/>
  <c r="F18" i="4"/>
  <c r="H18" i="4" s="1"/>
  <c r="F16" i="4"/>
  <c r="F15" i="4"/>
  <c r="F13" i="4"/>
  <c r="F11" i="4"/>
  <c r="H11" i="4" s="1"/>
  <c r="H37" i="4" l="1"/>
  <c r="H30" i="4"/>
  <c r="G13" i="4" l="1"/>
  <c r="H13" i="4" s="1"/>
  <c r="G16" i="4"/>
  <c r="H16" i="4" s="1"/>
  <c r="G15" i="4"/>
  <c r="H15" i="4" s="1"/>
  <c r="F26" i="2"/>
  <c r="H26" i="2" s="1"/>
  <c r="F24" i="2"/>
  <c r="H24" i="2" s="1"/>
  <c r="F22" i="2"/>
  <c r="H22" i="2" s="1"/>
  <c r="F21" i="2"/>
  <c r="H21" i="2" s="1"/>
  <c r="F19" i="2"/>
  <c r="F18" i="2"/>
  <c r="H18" i="2" s="1"/>
  <c r="F16" i="2"/>
  <c r="H16" i="2" s="1"/>
  <c r="F14" i="2"/>
  <c r="H14" i="2" s="1"/>
  <c r="F13" i="2"/>
  <c r="F11" i="2"/>
  <c r="H11" i="2" s="1"/>
  <c r="H40" i="2"/>
  <c r="G19" i="2" s="1"/>
  <c r="H34" i="2"/>
  <c r="G13" i="2" s="1"/>
  <c r="H19" i="2" l="1"/>
  <c r="H13" i="2"/>
  <c r="H27" i="2" l="1"/>
  <c r="F21" i="6"/>
  <c r="H21" i="6" s="1"/>
  <c r="F19" i="6"/>
  <c r="H19" i="6" s="1"/>
  <c r="F17" i="6"/>
  <c r="H17" i="6" s="1"/>
  <c r="F15" i="6"/>
  <c r="F14" i="6"/>
  <c r="H14" i="6" s="1"/>
  <c r="H38" i="6"/>
  <c r="G15" i="6" s="1"/>
  <c r="H29" i="6"/>
  <c r="G12" i="6" s="1"/>
  <c r="H12" i="6" l="1"/>
  <c r="H15" i="6"/>
  <c r="F23" i="5"/>
  <c r="H23" i="5" s="1"/>
  <c r="F21" i="5"/>
  <c r="H21" i="5" s="1"/>
  <c r="F19" i="5"/>
  <c r="H19" i="5" s="1"/>
  <c r="F17" i="5"/>
  <c r="H17" i="5" s="1"/>
  <c r="F16" i="5"/>
  <c r="F15" i="5"/>
  <c r="H15" i="5" s="1"/>
  <c r="F13" i="5"/>
  <c r="H13" i="5" s="1"/>
  <c r="F12" i="5"/>
  <c r="H40" i="5" l="1"/>
  <c r="G16" i="5" s="1"/>
  <c r="H16" i="5" s="1"/>
  <c r="H31" i="5"/>
  <c r="G12" i="5" s="1"/>
  <c r="H12" i="5" s="1"/>
  <c r="H23" i="8" l="1"/>
  <c r="H24" i="8" s="1"/>
  <c r="G9" i="7" l="1"/>
  <c r="H9" i="7" s="1"/>
  <c r="H22" i="7" l="1"/>
  <c r="H23" i="7" l="1"/>
  <c r="H24" i="7" s="1"/>
  <c r="H24" i="5" l="1"/>
  <c r="H25" i="5" s="1"/>
  <c r="H26" i="5" s="1"/>
  <c r="H23" i="4" l="1"/>
  <c r="H24" i="4" s="1"/>
  <c r="H25" i="4" s="1"/>
  <c r="H28" i="2"/>
  <c r="H29" i="2" s="1"/>
  <c r="H22" i="6"/>
  <c r="H23" i="6" s="1"/>
  <c r="H24" i="6" s="1"/>
</calcChain>
</file>

<file path=xl/sharedStrings.xml><?xml version="1.0" encoding="utf-8"?>
<sst xmlns="http://schemas.openxmlformats.org/spreadsheetml/2006/main" count="3445" uniqueCount="1687">
  <si>
    <t>11.2.</t>
  </si>
  <si>
    <t xml:space="preserve">действие </t>
  </si>
  <si>
    <t xml:space="preserve">объект </t>
  </si>
  <si>
    <t xml:space="preserve">элемент </t>
  </si>
  <si>
    <t>Кол-во</t>
  </si>
  <si>
    <t>Ед.изм.</t>
  </si>
  <si>
    <t>Наименование работ (услуг)</t>
  </si>
  <si>
    <t xml:space="preserve">100 кв.м </t>
  </si>
  <si>
    <t xml:space="preserve">изолированное помещение </t>
  </si>
  <si>
    <t>11.13.</t>
  </si>
  <si>
    <t>11.5.</t>
  </si>
  <si>
    <t>11.1.</t>
  </si>
  <si>
    <t>9.5.</t>
  </si>
  <si>
    <t>9.3.</t>
  </si>
  <si>
    <t>9.1.</t>
  </si>
  <si>
    <t>Всего с учетом НДС, руб.</t>
  </si>
  <si>
    <t>Сумма НДС по ставке 20%, руб.</t>
  </si>
  <si>
    <t xml:space="preserve">Итого без учета НДС, руб. </t>
  </si>
  <si>
    <t>Прочие работы (услуги), связанные с государственной регистрацией недвижимого имущества, прав на него и сделок с ним</t>
  </si>
  <si>
    <t>фотография</t>
  </si>
  <si>
    <t>Составление фотоприложения</t>
  </si>
  <si>
    <t>объект</t>
  </si>
  <si>
    <t>Формирование технической документации и заключительные работы</t>
  </si>
  <si>
    <t>составной (конструктивный) элемент</t>
  </si>
  <si>
    <t>Камеральные работы по определению, расчету, обработке, и т. п. и внесению информации об объекте технической инвентаризации и его составных (конструктивных) элементов в базу данных реестра характеристик</t>
  </si>
  <si>
    <t>100 м</t>
  </si>
  <si>
    <t>Камеральные работы в отношении графических приложений</t>
  </si>
  <si>
    <t>Полевые работы</t>
  </si>
  <si>
    <t>Организационные и подготовительные работы</t>
  </si>
  <si>
    <t>Выезд специалиста на объект и возвращение его обратно при расстоянии до объекта до 20 км</t>
  </si>
  <si>
    <t xml:space="preserve"> Иные работы, связанные с технической инвентаризацией</t>
  </si>
  <si>
    <t>Камеральные работы по определению и внесение сведению в базу данных реестра характеристик</t>
  </si>
  <si>
    <t>100 кв. м</t>
  </si>
  <si>
    <t>Камеральные работы по определению и внесению сведений в базу данных реестра характеристик</t>
  </si>
  <si>
    <t>Камеральные работы в отношении графических приложений:</t>
  </si>
  <si>
    <t>Организационные и подготовительные работы:</t>
  </si>
  <si>
    <t>Прием заказа, документов и иные организационные работы при тех, инвентаризации зданий, подземных переходов, этажных сооружений, их частей</t>
  </si>
  <si>
    <t>№ позиции по Прейскуранту</t>
  </si>
  <si>
    <t>Отпускная цена (Тариф), без НДС руб</t>
  </si>
  <si>
    <t>Стоимость без учета НДС, руб (гр.4хгр.5)</t>
  </si>
  <si>
    <t>Стоимость без учета НДС, руб. с учетом коэффициентов (гр.6 х гр. 7)</t>
  </si>
  <si>
    <t>Отпускная цена (тариф), без НДС руб</t>
  </si>
  <si>
    <t>Стоимость без учета НДС, руб (гр.4 х гр.5)</t>
  </si>
  <si>
    <t>ТЕХНИЧЕСКАЯ ИНВЕНТАРИЗАЦИЯ ЗДАНИЙ, ПОДЗЕМНЫХ ПЕРЕХОДОВ, ЭТАЖНЫХ СООРУЖЕНИЙ, ИХ ЧАСТЕЙ</t>
  </si>
  <si>
    <t>Камеральные работы по составлению графических приложений</t>
  </si>
  <si>
    <t>Камеральные работы по определению и внесению сведений</t>
  </si>
  <si>
    <t>Выезд специалиста на объект</t>
  </si>
  <si>
    <t>№ пункта Инструкции по применению Прейскуранта</t>
  </si>
  <si>
    <t>Наименование фактора сложности</t>
  </si>
  <si>
    <t>Поправочный коэффициент</t>
  </si>
  <si>
    <t>Примечание:</t>
  </si>
  <si>
    <t>различная толщина капитальных стен</t>
  </si>
  <si>
    <t>11.9.</t>
  </si>
  <si>
    <t>капитальное строение (здание, сооружение) или незавершенное законсервированное капитальное строение с количеством 8 – 20 прямых углов в плане наружных капитальных стен либо изолированное помещение с количеством 8 – 20 прямых углов в плане его наружных стен (перегородок)</t>
  </si>
  <si>
    <t>капитальное строение (здание, сооружение), незавершенное законсервированное капитальное строение или изолированное помещение с железобетонным или металлическим каркасом</t>
  </si>
  <si>
    <t xml:space="preserve">наличие облицовки или обшивки помещений </t>
  </si>
  <si>
    <t>капитальное строение (здание, сооружение), незавершенное законсервированное капитальное строение или изолированное помещение с междуэтажными и чердачными перекрытиями, расположенными не на одном уровне (1 – 2 смещения по вертикали)</t>
  </si>
  <si>
    <t>Обобщенный поправочный коэффициент*</t>
  </si>
  <si>
    <t>Пример расчета (формирования) стоимости работ по технической инвентаризации  типового здания производственного корпуса</t>
  </si>
  <si>
    <t>Основание применения всех использованных коэффициентов для факторов сложности, установлены  Инструкцией по применению Прейскуранта:</t>
  </si>
  <si>
    <t xml:space="preserve">выполнение полевых работ в условиях действующего технологического оборудования, за исключением жилых, административных зданий и изолированных помещений, а также           зданий специализированных для образования и воспитания </t>
  </si>
  <si>
    <t>выполнение полевых работ в условиях труднодоступности (наличие препятствий при проведении измерений, затруднений в передвижении по объекту и т.п.) (при наличии фотофиксации)</t>
  </si>
  <si>
    <t>Технические характеристики производственного корпуса:</t>
  </si>
  <si>
    <t>Расчет стоимости</t>
  </si>
  <si>
    <t>15002.11</t>
  </si>
  <si>
    <t xml:space="preserve">Полевые работы в отношении основного строения и его составных элементов (пристроек, надстроек и т.п.) общей площадью до 100 кв. м  при тех.инвентаризации зданий, подземных переходов, этажных сооружений, их частей </t>
  </si>
  <si>
    <t>15002.21</t>
  </si>
  <si>
    <t xml:space="preserve">Полевые работы в отношении основного строения и его составных элементов (пристроек, надстроек и т.п.) общей площадью свыше 100 кв. м  при тех.инвентаризации зданий, подземных переходов, этажных сооружений, их частей </t>
  </si>
  <si>
    <t>При расчете стоимости применена площадь определенная по наружным измерениям с учетом этажности, включая площади неостекленных балконов, крылец, пандусов, приямков, лоджий, балконов и тому подобных элементов (основание подпункт 14.1 п. 14 Инструкции по применению прейскуранта): площадь здание (793м.кв.*4 этажа) + площадь тамбура (5 м.кв.) = 3177мкв.</t>
  </si>
  <si>
    <t>15002.30</t>
  </si>
  <si>
    <t xml:space="preserve">Определение технического описания помещений при тех.инвентаризации зданий, подземных переходов, этажных сооружений, их частей </t>
  </si>
  <si>
    <t>15002.42</t>
  </si>
  <si>
    <t xml:space="preserve">Измерение дополнительных конструктивных элементов (внутренних лестниц на этаже) при тех.инвентаризации зданий, подземных переходов, этажных сооружений, их частей </t>
  </si>
  <si>
    <t>Пример расчета (формирования) стоимости работ по технической инвентаризации  типового здания склада</t>
  </si>
  <si>
    <t>Технические характеристики склада:</t>
  </si>
  <si>
    <t>выполнении полевых работ в зимних условиях (с 1 ноября до 1 апреля)</t>
  </si>
  <si>
    <t xml:space="preserve">11.4. </t>
  </si>
  <si>
    <t>заселенное или эксплуатируемое капитальное строение (здание, сооружение) или изолированное помещение (в случаях вынужденных перерывов (приостановлений) при проведении полевых работ, обусловленных проживанием и деятельностью людей, необеспечением доступа в помещения для проведения полевых работ и т.п.)</t>
  </si>
  <si>
    <t>При расчете стоимости применена площадь определенная по наружным измерениям с учетом этажности, включая площади неостекленных балконов, крылец, пандусов, приямков, лоджий, балконов и тому подобных элементов (основание подпункт 14.1 п. 14 Инструкции по применению прейскуранта): площадь здание (1176м.кв.) + площадь рампы (323 м.кв.) = 1499мкв.</t>
  </si>
  <si>
    <t>Пример расчета (формирования) стоимости работ по технической инвентаризации блокированного жилого дома</t>
  </si>
  <si>
    <t>Технические характеристики жилого дома</t>
  </si>
  <si>
    <t>Выполнение полевых работ осуществлялось в стандартных условиях</t>
  </si>
  <si>
    <t>Полевые работы в отношении в отношении хозяйственной постройки</t>
  </si>
  <si>
    <t>2.2.</t>
  </si>
  <si>
    <t xml:space="preserve">хоз. постройка </t>
  </si>
  <si>
    <t>15002.51</t>
  </si>
  <si>
    <t xml:space="preserve">Полевые работы в отношении в отношении хозяйственной постройки площадью до 20 кв. м, при тех. инвентаризации зданий, подземных переходов, этажных сооружений, их частей </t>
  </si>
  <si>
    <t>15002.52</t>
  </si>
  <si>
    <t xml:space="preserve">Полевые работы в отношении хозяйственной постройки площадью свыше 20 кв. м, при тех.инвентаризации зданий, подземных переходов, этажных сооружений, их частей </t>
  </si>
  <si>
    <t xml:space="preserve">10 кв.м </t>
  </si>
  <si>
    <t>15004.01</t>
  </si>
  <si>
    <t xml:space="preserve">Определение и внесение сведений (основные и общие сведения и т. д.) об объекте технической инвентаризации и его составных элементов (основные строения, пристроек, надстроек и т. п.), общей площадью до 100 кв. м в базу данных реестра характеристик при  тех.инвентаризации зданий, подземных переходов, этажных сооружений, их частей </t>
  </si>
  <si>
    <t>15004.02</t>
  </si>
  <si>
    <t xml:space="preserve">Определение и внесение сведений (основные и общие сведения и т. д.) об объекте технической инвентаризации и его составных элементов (основные строения, пристроек, надстроек и т. п.), общей площадью свыше 100 кв. м в базу данных реестра характеристик при тех.инвентаризации зданий, подземных переходов, этажных сооружений, их частей </t>
  </si>
  <si>
    <t>15004.31</t>
  </si>
  <si>
    <t xml:space="preserve">Определение и внесение сведений о хозяйственной постройке, ее составных элементах (пристройки, надстройки и т. п.), в базу данных реестра характеристик при тех.инвентаризации зданий, подземных переходов, этажных сооружений, их частей </t>
  </si>
  <si>
    <t>15004.32</t>
  </si>
  <si>
    <t xml:space="preserve">Определение и внесение сведений (наружных площадей и объемов, техническом описании) хозяйственной постройки, площадью свыше 20 кв. м в базу данных реестра характеристик, иные необходимые работы при тех.инвентаризации зданий, подземных переходов, этажных сооружений, их частей </t>
  </si>
  <si>
    <t>наличие облицовки или обшивки помещений</t>
  </si>
  <si>
    <t>При расчете стоимости применена площадь определенная по наружным измерениям с учетом этажности, включая площади неостекленных балконов, крылец, пандусов, приямков, лоджий, балконов и тому подобных элементов (основание подпункт 14.1 п. 14 Инструкции по применению прейскуранта): 305м.кв.</t>
  </si>
  <si>
    <r>
      <rPr>
        <u/>
        <sz val="13"/>
        <rFont val="Times New Roman"/>
        <family val="1"/>
        <charset val="204"/>
      </rPr>
      <t>Общие сведения о здании</t>
    </r>
    <r>
      <rPr>
        <sz val="13"/>
        <rFont val="Times New Roman"/>
        <family val="1"/>
        <charset val="204"/>
      </rPr>
      <t xml:space="preserve">
Количество надземных этажей – 2;
Наружная площадь (площадь застройки ) – 147 (147) м2 (с учетом 3х пристроек);
Общая площадь здания  - 229,8 м2;
Объем здания - 892 м3;
Вид конструкции здания – бескаркасная;
Подвал  - отсутствует.
Количество пристроек к жилому дому- 3;
количество хозяйственных построек - 10
</t>
    </r>
    <r>
      <rPr>
        <u/>
        <sz val="13"/>
        <rFont val="Times New Roman"/>
        <family val="1"/>
        <charset val="204"/>
      </rPr>
      <t>Техническое описание здания</t>
    </r>
    <r>
      <rPr>
        <sz val="13"/>
        <rFont val="Times New Roman"/>
        <family val="1"/>
        <charset val="204"/>
      </rPr>
      <t xml:space="preserve">
Здание блокированного жилого дома  в плане наружных капитальных стен имеет 8 прямых углов, 2 балкона; 
Фундамент – бетон;
Наружные стены – блоки шлакобетонные;
Внутренние стены – блоки шлакобетонные;
Перегородки – кирпичные;
внутренняя лестница - деревянная (1шт);
Перекрытия -  деревянные;
Крыша – еврошифер; 
Окна – ПВХ;
Двери – деревянные;
Внутренняя отделка – оштукатурено, окрашено, обои, плитка;
Инженерные системы-  отопление - печное,  электроснабжение,  газоснабжение, канализация, водопровод. 
</t>
    </r>
  </si>
  <si>
    <t>Технические характеристики помещения</t>
  </si>
  <si>
    <t>11.10.</t>
  </si>
  <si>
    <t xml:space="preserve"> капитальное строение (здание, сооружение), незавершенное законсервированное капитальное строение или изолированное помещение с железобетонным или металлическим каркасом , при этом не применяются  в части колон, полуколонн, тарифов Прейскуранта.</t>
  </si>
  <si>
    <t>капитальное строение (здание, сооружение) или незавершенное законсервированное капитальное строение 
с непрямоугольной конфигурацией (1 – 7 непрямых углов) или свыше 20 прямых углов в плане наружных капитальных стен, либо изолированное помещение с непрямоугольной конфигурацией  (1 – 7 непрямых углов) или свыше 20 прямых углов в плане его наружных стен (перегородок) ;</t>
  </si>
  <si>
    <t>При расчете стоимости применена площадь определенная по наружным измерениям с учетом этажности, включая площади неостекленных балконов, крылец, пандусов, приямков, лоджий, балконов и тому подобных элементов (основание подпункт 14.2 п. 14 Инструкции по применению прейскуранта)</t>
  </si>
  <si>
    <t>Составление плана изолированного помещения, машино-места</t>
  </si>
  <si>
    <t>Выполнение полевых работ осуществлялось в зимних условиях и в условиях труднодоступности (наличие препятствий при проведении измерений, затруднений в передвижении по объекту и т.п.)</t>
  </si>
  <si>
    <t>Выполнение полевых работ осуществлялось зимних условиях при открытых траншеях.</t>
  </si>
  <si>
    <t>9.2.</t>
  </si>
  <si>
    <t>выполнение полевых работ  в зимних условиях (с 1 ноября до 1 апреля)</t>
  </si>
  <si>
    <t>производство полевых работ при открытых траншеях</t>
  </si>
  <si>
    <t>Выполнение полевых работ осуществлялось зимних условиях.</t>
  </si>
  <si>
    <r>
      <rPr>
        <u/>
        <sz val="14"/>
        <rFont val="Times New Roman"/>
        <family val="1"/>
        <charset val="204"/>
      </rPr>
      <t xml:space="preserve">Общие характеристики сооружения
</t>
    </r>
    <r>
      <rPr>
        <sz val="14"/>
        <rFont val="Times New Roman"/>
        <family val="1"/>
        <charset val="204"/>
      </rPr>
      <t xml:space="preserve">Асфальтобетонная площадка площадью - 733,9м.кв. 
Ограждение сплошное кирпичное длиной 54.67м;
</t>
    </r>
  </si>
  <si>
    <t>Выполнение полевых работ осуществлялось в зимних условиях и в условиях движения транспорта, препятствующего выполнению работ</t>
  </si>
  <si>
    <t>выполнении полевых работ в условиях движения транспорта препятствующего выполнению работ</t>
  </si>
  <si>
    <t>106</t>
  </si>
  <si>
    <t>107</t>
  </si>
  <si>
    <t>108</t>
  </si>
  <si>
    <t>109</t>
  </si>
  <si>
    <t>ГЛАВА 16 ТЕХНИЧЕСКАЯ ИНВЕНТАРИЗАЦИЯ КОНТАКТНЫХ СЕТЕЙ, ЛИНИЙ ЭЛЕКТРОПЕРЕДАЧ, ЭЛЕКТРОСВЯЗИ И НАРУЖНОГО ОСВЕЩЕНИЯ</t>
  </si>
  <si>
    <t>ГЛАВА 22 ТЕХНИЧЕСКАЯ ИНВЕНТАРИЗАЦИЯ ИНЖЕНЕРНЫХ СЕТЕЙ ВОДОПРОВОДА, КАНАЛИЗАЦИИ, ГАЗОПРОВОДА, ТЕПЛОВЫХ СЕТЕЙ И ДРУГИХ</t>
  </si>
  <si>
    <t>ГЛАВА 4 ТЕХНИЧЕСКАЯ ИНВЕНТАРИЗАЦИЯ ИЗОЛИРОВАННЫХ ПОМЕЩЕНИЙ, ИХ ЧАСТЕЙ, МАШИНО-МЕСТ</t>
  </si>
  <si>
    <t>ГЛАВА 1  ТЕХНИЧЕСКАЯ ИНВЕНТАРИЗАЦИЯ ЗДАНИЙ, ПОДЗЕМНЫХ ПЕРЕХОДОВ, ЭТАЖНЫХ СООРУЖЕНИЙ, ИХ ЧАСТЕЙ</t>
  </si>
  <si>
    <t>ГЛАВА 6 ТЕХНИЧЕСКАЯ ИНВЕНТАРИЗАЦИЯ СООРУЖЕНИЙ БЛАГОУСТРОЙСТВА И ПЛОЩАДНЫХ СООРУЖЕНИЙ</t>
  </si>
  <si>
    <t>28</t>
  </si>
  <si>
    <t>29</t>
  </si>
  <si>
    <t>30</t>
  </si>
  <si>
    <t>Поправочные коэффициенты для факторов сложности для камеральных работ</t>
  </si>
  <si>
    <t>*обобщенный поправочный коэффициент для факторов сложности определяется в соответствии с п.8 Инструкции по применению Прейскуранта путем перемножения всех поправочных коэффициентов для факторов сложности, установленных этой Инструкцией, и округляется до двух знаков после запятой в соответствии с арифметическими правилами</t>
  </si>
  <si>
    <t>Поправочный/обобщенный коэффициент*</t>
  </si>
  <si>
    <t>Поправочные коэффициенты для факторов сложности для полевых работ</t>
  </si>
  <si>
    <r>
      <rPr>
        <u/>
        <sz val="14"/>
        <rFont val="Calibri"/>
        <family val="2"/>
        <charset val="204"/>
        <scheme val="minor"/>
      </rPr>
      <t>Общие сведения о здании</t>
    </r>
    <r>
      <rPr>
        <sz val="14"/>
        <rFont val="Calibri"/>
        <family val="2"/>
        <charset val="204"/>
        <scheme val="minor"/>
      </rPr>
      <t xml:space="preserve">
Количество надземных этажей – 4;
Наружная площадь (площадь застройки ) – 798 м2;
Общая площадь здания  - 2905,8 м2;
Объем здания -  15317 м3;
Вид конструкции здания – каркасная;
Подвал и технический этаж (чердак) - отсутствует.
</t>
    </r>
    <r>
      <rPr>
        <u/>
        <sz val="14"/>
        <rFont val="Calibri"/>
        <family val="2"/>
        <charset val="204"/>
        <scheme val="minor"/>
      </rPr>
      <t>Техническое описание здания</t>
    </r>
    <r>
      <rPr>
        <sz val="14"/>
        <rFont val="Calibri"/>
        <family val="2"/>
        <charset val="204"/>
        <scheme val="minor"/>
      </rPr>
      <t xml:space="preserve">
Производственное здание прямоугольной формы (наружная площадь – 793 м2) с тамбуром (наружная площадь – 5 м2); 
Фундамент – железобетон;
Наружные стены – железобетонные панели и кирпич;
Внутренние стены – кирпич, железобетон
Перегородки – кирпич, лист гипсоволокнистый;
Перекрытия -  железобетонные плиты (междуэтажные перекрытия расположены не на одном уровне  (2 смещения по вертикале);
Крыша – рулонные материалы; 
Лестничные марши – сборные железобетонные марши и площадки.
Окна – ПВХ профиль, стеклопакеты
Двери – деревянные изделия, ПВХ профиль, металлические изделия;
Внутренняя отделка – окрашено, обшивка, облицовка;
Инженерные системы-  отопление, холодное и горячее водоснабжение, канализация, электроснабжение; вентиляция с естественным и искусственным побуждением; система кондиционирования воздуха; пожарная система; система видеонаблюдения; охранная сигнализация; телефония; интернет.
</t>
    </r>
  </si>
  <si>
    <r>
      <rPr>
        <u/>
        <sz val="14"/>
        <rFont val="Times New Roman"/>
        <family val="1"/>
        <charset val="204"/>
      </rPr>
      <t>Выполнение полевых работ проводилась в условиях:</t>
    </r>
    <r>
      <rPr>
        <sz val="14"/>
        <rFont val="Times New Roman"/>
        <family val="1"/>
        <charset val="204"/>
      </rPr>
      <t xml:space="preserve">
-  действующего технологического оборудования;
-  труднодоступности (наличие препятствий при проведении измерений, затруднений в передвижении по объекту и т.п.)</t>
    </r>
  </si>
  <si>
    <r>
      <rPr>
        <u/>
        <sz val="14"/>
        <rFont val="Calibri"/>
        <family val="2"/>
        <charset val="204"/>
        <scheme val="minor"/>
      </rPr>
      <t>Общие сведения о здании</t>
    </r>
    <r>
      <rPr>
        <sz val="14"/>
        <rFont val="Calibri"/>
        <family val="2"/>
        <charset val="204"/>
        <scheme val="minor"/>
      </rPr>
      <t xml:space="preserve">
Количество надземных этажей – 1;
Наружная площадь (площадь застройки ) – 1176 (1499) м2;
Общая площадь здания  - 1411,9 м2;
Объем здания -  7245 м3;
Вид конструкции здания – каркасная;
Подвал и технический этаж (чердак) - отсутствует.
</t>
    </r>
    <r>
      <rPr>
        <u/>
        <sz val="14"/>
        <rFont val="Calibri"/>
        <family val="2"/>
        <charset val="204"/>
        <scheme val="minor"/>
      </rPr>
      <t>Техническое описание здания</t>
    </r>
    <r>
      <rPr>
        <sz val="14"/>
        <rFont val="Calibri"/>
        <family val="2"/>
        <charset val="204"/>
        <scheme val="minor"/>
      </rPr>
      <t xml:space="preserve">
Здание склада в плане наружных капитальных стен имеет 12 прямых углов. Рампа расположена по периметру здания; 
Фундамент – железобетон;
Наружные стены – кирпич;
Внутренние стены – кирпич;
Перегородки – нет;
Перекрытия -  железобетонные плиты;
Крыша – рулонные материалы; 
Окна – дерево;
Двери – металл;
Внутренняя отделка – оштукатурено, окрашено;
Инженерные системы-  отопление,  электроснабжение,  вентиляция с естественным побуждением, .
</t>
    </r>
  </si>
  <si>
    <r>
      <rPr>
        <u/>
        <sz val="14"/>
        <rFont val="Times New Roman"/>
        <family val="1"/>
        <charset val="204"/>
      </rPr>
      <t>Общие сведения о помещении</t>
    </r>
    <r>
      <rPr>
        <sz val="14"/>
        <rFont val="Times New Roman"/>
        <family val="1"/>
        <charset val="204"/>
      </rPr>
      <t xml:space="preserve">
Количество этажей – 1;
Наружная площадь  – 1098 м2 (с учетом крыльца);
Общая площадь нежилого изолированного помещения  - 881,2 м2;
Объем  - 4688  м3;
Вид конструкции здания – каркасная;
</t>
    </r>
    <r>
      <rPr>
        <u/>
        <sz val="14"/>
        <rFont val="Times New Roman"/>
        <family val="1"/>
        <charset val="204"/>
      </rPr>
      <t>Техническое описание изолированного помещения:</t>
    </r>
    <r>
      <rPr>
        <sz val="14"/>
        <rFont val="Times New Roman"/>
        <family val="1"/>
        <charset val="204"/>
      </rPr>
      <t xml:space="preserve">
Помещение  в плане наружных ограждающих стен (перегородок) имеет свыше 20 прямых углов и 3 непрямых угла, крыльцо; 
Наружные стены – железобетон;
Внутренние стены – железобетон;
Перегородки – блоки керамзитобетонные, лист гипсокартонный, кирпич керамический;
Перекрытия -  плита перекрытия железобетонная монолитная;
Окна – стеклопакеты, алюминиевый профиль;
Двери, ворота – ПВХ профиль, древесноволокнистые плиты средней плотности (МДФ), Металлические изделия;
Наружная отделка - оштукатурено, окрашено;
Внутренняя отделка – оштукатурено, окрашено, облицовка керамической плиткой;
Инженерные системы: отопление, холодное и горячее водоснабжение, канализация, электроснабжение; вентиляция с естественным и искусственным побуждением; телевизионная сеть, телефонная сеть.
</t>
    </r>
  </si>
  <si>
    <t>Пример расчета (формирования) стоимости работ по технической инвентаризации типового помещения общественного питания</t>
  </si>
  <si>
    <t>Пример расчета (формирования) стоимости работ по технической инвентаризации типового газопровода</t>
  </si>
  <si>
    <t>Пример расчета (формирования) стоимости работ по технической инвентаризации типовой линии электропередач</t>
  </si>
  <si>
    <t>Пример расчета (формирования) стоимости работ по технической инвентаризации типовой асфальтобетонной площадки</t>
  </si>
  <si>
    <t>1</t>
  </si>
  <si>
    <t xml:space="preserve">Выезд специалиста на объект и возвращение его обратно при расстоянии до объекта свыше 60 км </t>
  </si>
  <si>
    <t>15201.04</t>
  </si>
  <si>
    <t xml:space="preserve">Выезд специалиста на объект и возвращение его обратно при расстоянии до объекта от 40 км  до 60 км </t>
  </si>
  <si>
    <t>15201.03</t>
  </si>
  <si>
    <t xml:space="preserve">Выезд специалиста на объект и возвращение его обратно при расстоянии до объекта от 20 км  до 40 км </t>
  </si>
  <si>
    <t>15201.02</t>
  </si>
  <si>
    <t xml:space="preserve">Выезд специалиста на объект и возвращение его обратно при расстоянии до объекта до 20 км </t>
  </si>
  <si>
    <t>15201.01</t>
  </si>
  <si>
    <t xml:space="preserve"> </t>
  </si>
  <si>
    <t xml:space="preserve">гараж, машино-место </t>
  </si>
  <si>
    <t xml:space="preserve">Проведение проверки характеристик гаража, машино-места (при наличии изменений объекта недвижимого имущества) (вып.по заявлениям граждан) </t>
  </si>
  <si>
    <t>15168</t>
  </si>
  <si>
    <t xml:space="preserve">Проведение проверки характеристик гаража, машино-места с выдачей нового технического паспорта (вып.по заявлениям граждан) </t>
  </si>
  <si>
    <t>15167</t>
  </si>
  <si>
    <t xml:space="preserve">Проведение проверки характеристик гаража, машино-места с проставлением в техническом паспорте отметки о проведенной проверке (при отсутствии изменений объекта недвижимого имущества) (вып.по заявлениям граждан) </t>
  </si>
  <si>
    <t>15166</t>
  </si>
  <si>
    <t xml:space="preserve">Проведение технической инвентаризации гаража, машино-места (вып.по заявлениям граждан) </t>
  </si>
  <si>
    <t>15165</t>
  </si>
  <si>
    <t xml:space="preserve">Составление и выдача технического паспорта или ведомости технических характеристик на гараж, машино-место (вып.по заявлениям граждан) </t>
  </si>
  <si>
    <t>15164</t>
  </si>
  <si>
    <t xml:space="preserve">Проведение проверки характеристик строения, изолированного помещения площадью от 100 до 250 кв. м (при наличии изменений объекта недвижимого имущества) - дополнительно свыше площади 250 кв. м (вып.по заявлениям граждан) </t>
  </si>
  <si>
    <t>15163</t>
  </si>
  <si>
    <t xml:space="preserve">строение, изолированное помещение от 100 до 250 кв.м </t>
  </si>
  <si>
    <t xml:space="preserve">Проведение проверки характеристик строения, изолированного помещения площадью от 100 до 250 кв. м (при наличии изменений объекта недвижимого имущества) (вып.по заявлениям граждан) </t>
  </si>
  <si>
    <t>15162</t>
  </si>
  <si>
    <t xml:space="preserve">строение, изолированное помещение от 50 до 100 кв.м </t>
  </si>
  <si>
    <t xml:space="preserve">Проведение проверки характеристик строения, изолированного помещения площадью от 50 до 100 кв. м (при наличии изменений объекта недвижимого имущества) (вып.по заявлениям граждан) </t>
  </si>
  <si>
    <t>15161</t>
  </si>
  <si>
    <t xml:space="preserve">строение, изолированное помещение до 50 кв.м </t>
  </si>
  <si>
    <t xml:space="preserve">Проведение проверки характеристик строения, изолированного помещения площадью до 50 кв. м (при наличии изменений объекта недвижимого имущества) (вып.по заявлениям граждан) </t>
  </si>
  <si>
    <t>15160</t>
  </si>
  <si>
    <t xml:space="preserve">Проведение проверки характеристик строения, изолированного помещения площадью от 100 до 250 кв. м с выдачей нового технического паспорта - дополнительно свыше площади 250 кв. м (вып.по заявлениям граждан) </t>
  </si>
  <si>
    <t>15159</t>
  </si>
  <si>
    <t xml:space="preserve">Проведение проверки характеристик строения, изолированного помещения площадью от 100 до 250 кв. м с выдачей нового технического паспорта (вып.по заявлениям граждан) </t>
  </si>
  <si>
    <t>15158</t>
  </si>
  <si>
    <t xml:space="preserve">Проведение проверки характеристик строения, изолированного помещения площадью от 50 до 100 кв. м с выдачей нового технического паспорта (вып.по заявлениям граждан) </t>
  </si>
  <si>
    <t>15157</t>
  </si>
  <si>
    <t xml:space="preserve">Проведение проверки характеристик строения, изолированного помещения площадью до 50 кв. м с выдачей нового технического паспорта (вып.по заявлениям граждан) </t>
  </si>
  <si>
    <t>15156</t>
  </si>
  <si>
    <t xml:space="preserve">Проведение проверки характеристик строения, изолированного помещения площадью от 100 до 250 кв. м с проставлением в техническом паспорте отметки о проведенной проверке (при отсутствии изменений объекта недвижимого имущества) - дополнительно свыше площади 250 кв. м (вып.по заявлениям граждан) </t>
  </si>
  <si>
    <t>15155</t>
  </si>
  <si>
    <t xml:space="preserve">Проведение проверки характеристик строения, изолированного помещения площадью от 100 до 250 кв. м с проставлением в техническом паспорте отметки о проведенной проверке (при отсутствии изменений объекта недвижимого имущества) (вып.по заявлениям граждан) </t>
  </si>
  <si>
    <t>15154</t>
  </si>
  <si>
    <t xml:space="preserve">Проведение проверки характеристик строения, изолированного помещения площадью от 50 до 100 кв. м с проставлением в техническом паспорте отметки о проведенной проверке (при отсутствии изменений объекта недвижимого имущества) (вып.по заявлениям граждан) </t>
  </si>
  <si>
    <t>15153</t>
  </si>
  <si>
    <t xml:space="preserve">Проведение проверки характеристик строения, изолированного помещения площадью до 50 кв. м с проставлением в техническом паспорте отметки о проведенной проверке (при отсутствии изменений объекта недвижимого имущества) (вып.по заявлениям граждан) </t>
  </si>
  <si>
    <t>15152</t>
  </si>
  <si>
    <t xml:space="preserve">Проведение технической инвентаризации строения, изолированного помещения площадью от 100 до 250 кв. м - дополнительно свыше площади 250 кв. м (вып.по заявлениям граждан) </t>
  </si>
  <si>
    <t>15151</t>
  </si>
  <si>
    <t xml:space="preserve">Проведение технической инвентаризации строения, изолированного помещения площадью от 100 до 250 кв. м (вып.по заявлениям граждан) </t>
  </si>
  <si>
    <t>15150</t>
  </si>
  <si>
    <t xml:space="preserve">Проведение технической инвентаризации строения, изолированного помещения площадью от 50 до 100 кв. м (вып.по заявлениям граждан) </t>
  </si>
  <si>
    <t>15149</t>
  </si>
  <si>
    <t xml:space="preserve">Проведение технической инвентаризации строения, изолированного помещения площадью до 50 кв. м (вып.по заявлениям граждан) </t>
  </si>
  <si>
    <t>15148</t>
  </si>
  <si>
    <t xml:space="preserve">Составление и выдача технического паспорта или ведомости технических характеристик на строение, изолированное помещение площадью от 100 до 250 кв. м - дополнительно свыше площади 250 кв. м (вып.по заявлениям граждан) </t>
  </si>
  <si>
    <t>15147</t>
  </si>
  <si>
    <t xml:space="preserve">Составление и выдача технического паспорта или ведомости технических характеристик на строение, изолированное помещение площадью от 100 до 250 кв. м (вып.по заявлениям граждан) </t>
  </si>
  <si>
    <t>15146</t>
  </si>
  <si>
    <t xml:space="preserve">Составление и выдача технического паспорта или ведомости технических характеристик на строение, изолированное помещение площадью от 50 до 100 кв. м (вып.по заявлениям граждан) </t>
  </si>
  <si>
    <t>15145</t>
  </si>
  <si>
    <t xml:space="preserve">Составление и выдача технического паспорта или ведомости технических характеристик на одноквартирный, блокированный жилой дом, квартиру, садовый домик, дачу, незавершенное законсервированное капитальное строение, (далее - строение, изолированное помещение) площадью до 50 кв. м (по заявлениям граждан) </t>
  </si>
  <si>
    <t>15144</t>
  </si>
  <si>
    <t>ГЛАВА 31 ТЕХНИЧЕСКАЯ ИНВЕНТАРИЗАЦИЯ И ПРОВЕРКА ХАРАКТЕРИСТИК ОДНОКВАРТИРНЫХ, БЛОКИРОВАННЫХ ЖИЛЫХ ДОМОВ, КВАРТИР, САДОВЫХ ДОМИКОВ, ДАЧ, НЕЗАВЕРШЕННЫХ ЗАКОНСЕРВИРОВАННЫХ КАПИТАЛЬНЫХ СТРОЕНИЙ, ГАРАЖЕЙ, МАШИНО-МЕСТ, ВЫПОЛНЯЕМЫЕ ПО ЗАЯВЛЕНИЯМ ГРАЖДАН</t>
  </si>
  <si>
    <t>РАЗДЕЛ 7 ТЕХНИЧЕСКАЯ ИНВЕНТАРИЗАЦИЯ И ПРОВЕРКА ХАРАКТЕРИСТИК ОДНОКВАРТИРНЫХ, БЛОКИРОВАННЫХ ЖИЛЫХ ДОМОВ, КВАРТИР, САДОВЫХ ДОМИКОВ, ДАЧ, НЕЗАВЕРШЕННЫХ ЗАКОНСЕРВИРОВАННЫХ КАПИТАЛЬНЫХ СТРОЕНИЙ, ГАРАЖЕЙ, МАШИНО-МЕСТ, ВЫПОЛНЯЕМЫЕ ПО ЗАЯВЛЕНИЯМ ГРАЖДАН</t>
  </si>
  <si>
    <t xml:space="preserve">страница </t>
  </si>
  <si>
    <t xml:space="preserve">Составление технического паспорта (ведомости технических характеристик) свыше 10 страниц, при проверке характеристик гидротехнических сооружений </t>
  </si>
  <si>
    <t>15125.40</t>
  </si>
  <si>
    <t xml:space="preserve">тех. паспорт 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</si>
  <si>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характеристик гидротехнических сооружений </t>
  </si>
  <si>
    <t>15125.30</t>
  </si>
  <si>
    <t xml:space="preserve">Внесение дополнений в инвентарное дел свыше 50 страниц, при проверке характеристик гидротехнических сооружений </t>
  </si>
  <si>
    <t>15125.20</t>
  </si>
  <si>
    <t xml:space="preserve">Внесение дополнений в инвентарное дело до 50 страниц, при проверке характеристик гидротехнических сооружений </t>
  </si>
  <si>
    <t>15125.10</t>
  </si>
  <si>
    <t>125</t>
  </si>
  <si>
    <t xml:space="preserve">составной (конструктивный) элемент 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</si>
  <si>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характеристик гидротехнических сооружений </t>
  </si>
  <si>
    <t>15124.30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</si>
  <si>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характеристик гидротехнических сооружений </t>
  </si>
  <si>
    <t>15124.20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</si>
  <si>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характеристик гидротехнических сооружений </t>
  </si>
  <si>
    <t>15124.10</t>
  </si>
  <si>
    <t>Камеральные работы по определению, расчету, обработке   и т. п. и внесению информации об объекте проверки характеристик и его составных (конструктивных) элементов в базу данных реестра характеристик</t>
  </si>
  <si>
    <t>124</t>
  </si>
  <si>
    <t xml:space="preserve">10 м </t>
  </si>
  <si>
    <t xml:space="preserve">Внесение выявленных изменений в план (схему) затворов, шлюзов и т. п., при проверке характеристик гидротехнических сооружений </t>
  </si>
  <si>
    <t>15123.80</t>
  </si>
  <si>
    <t xml:space="preserve">10000 кв.м. </t>
  </si>
  <si>
    <t xml:space="preserve">Внесение изменений в обзорный план гидротехнических сооружений, при проверке характеристик гидротехнических сооружений </t>
  </si>
  <si>
    <t>15123.70</t>
  </si>
  <si>
    <t xml:space="preserve">Внесение выявленных изменений в отображение затворов, шлюзов и т. п. на ситуационном плане, при проверке характеристик гидротехнических сооружений </t>
  </si>
  <si>
    <t>15123.60</t>
  </si>
  <si>
    <t xml:space="preserve">Внесение выявленных изменений в отображение водорегулирующих сооружений (водоспуск (водовыпуск), водослив, водосброс, быстроток, дренаж и т. п.) на ситуационном плане, при проверке характеристик гидротехнических сооружений </t>
  </si>
  <si>
    <t>15123.50</t>
  </si>
  <si>
    <t xml:space="preserve">100 м </t>
  </si>
  <si>
    <t xml:space="preserve">Внесение выявленных изменений в отображение берегоукрепительных сооружений, молов и т. п. на ситуационном плане, при проверке характеристик гидротехнических сооружений </t>
  </si>
  <si>
    <t>15123.40</t>
  </si>
  <si>
    <t xml:space="preserve">Внесение изменений в отображение дамб, плотин, слипов, доков, причалов, пирсов и т. п. на ситуационном плане, при проверке характеристик гидротехнических сооружений </t>
  </si>
  <si>
    <t>15123.30</t>
  </si>
  <si>
    <t xml:space="preserve">Внесение изменений в ситуационный план водоемов, каналов и т. п. площадью более 100 кв. м, при проверке характеристик гидротехнических сооружений </t>
  </si>
  <si>
    <t>15123.20</t>
  </si>
  <si>
    <t xml:space="preserve">Составление ситуационного плана водоемов, каналов и т. п. площадью до 100 кв. м, при проверке характеристик гидротехнических сооружений </t>
  </si>
  <si>
    <t>15123.10</t>
  </si>
  <si>
    <t>123</t>
  </si>
  <si>
    <t>1.30</t>
  </si>
  <si>
    <t xml:space="preserve">Полевые работы в отношении затворов, шлюзов и т. п., при проверке характеристик гидротехнических сооружений </t>
  </si>
  <si>
    <t>15122.50</t>
  </si>
  <si>
    <t xml:space="preserve">Полевые работы в отношении водорегулирующих сооружений (водоспуск (водовыпуск), водослив, водосброс, быстроток, дренаж и т. п.), при проверке характеристик гидротехнических сооружений </t>
  </si>
  <si>
    <t>15122.40</t>
  </si>
  <si>
    <t xml:space="preserve">Полевые работы в отношении берегоукрепительных сооружений, молов и т. п., при проверке характеристик гидротехнических сооружений </t>
  </si>
  <si>
    <t>15122.30</t>
  </si>
  <si>
    <t xml:space="preserve">Полевые работы в отношении дамб, плотин, слипов, доков, причалов, пирсов и т. п., при проверке характеристик гидротехнических сооружений </t>
  </si>
  <si>
    <t>15122.20</t>
  </si>
  <si>
    <t xml:space="preserve">Полевые работы в отношении водоемов, каналов и т. п., при проверке характеристик гидротехнических сооружений </t>
  </si>
  <si>
    <t>15122.10</t>
  </si>
  <si>
    <t>122</t>
  </si>
  <si>
    <t xml:space="preserve">Подготовительные работы, при проверке характеристик гидротехнических сооружений </t>
  </si>
  <si>
    <t>15121.20</t>
  </si>
  <si>
    <t xml:space="preserve">Прием заказа, документов и иные организационные работы, при проверке характеристик гидротехнических сооружений </t>
  </si>
  <si>
    <t>15121.10</t>
  </si>
  <si>
    <t>121</t>
  </si>
  <si>
    <t>ГЛАВА 25 ПРОВЕРКА ХАРАКТЕРИСТИК ГИДРОТЕХНИЧЕСКИХ СООРУЖЕНИЙ</t>
  </si>
  <si>
    <t xml:space="preserve">Составление технического паспорта (ведомости технических характеристик) свыше 10 страниц, при тех.инвентаризации гидротехнических сооружений </t>
  </si>
  <si>
    <t>15120.40</t>
  </si>
  <si>
    <t xml:space="preserve">Составление технического паспорта (ведомости технических характеристик) до 10 страниц, выдача документов заказчику при тех.инвентаризации гидротехнических сооружений </t>
  </si>
  <si>
    <t>15120.30</t>
  </si>
  <si>
    <t xml:space="preserve">Формирование инвентарного дела свыше 50 страниц при тех.инвентаризации гидротехнических сооружений </t>
  </si>
  <si>
    <t>15120.20</t>
  </si>
  <si>
    <t xml:space="preserve">Формирование инвентарного дела до 50 страниц при тех.инвентаризации гидротехнических сооружений </t>
  </si>
  <si>
    <t>15120.10</t>
  </si>
  <si>
    <t>120</t>
  </si>
  <si>
    <t xml:space="preserve">Определение и внесение сведений (сведения о земельных участках, наружной площади, длине, техническом описании и характеристиках) в базу данных реестра характеристик о составных элементах сети, при тех.инвентаризации гидротехнических сооружений </t>
  </si>
  <si>
    <t>15119.20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</si>
  <si>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характеристик, при тех.инвентаризации гидротехнических сооружений </t>
  </si>
  <si>
    <t>15119.10</t>
  </si>
  <si>
    <t>Камеральные работы по определению, расчету, обработке   и т. п. и внесению информации об объекте технической инвентаризации и его составных (конструктивных) элементов в базу данных реестра характеристик:</t>
  </si>
  <si>
    <t>119</t>
  </si>
  <si>
    <t xml:space="preserve">Составление плана затворов, шлюзов и т. п., при тех.инвентаризации гидротехнических сооружений </t>
  </si>
  <si>
    <t>15118.80</t>
  </si>
  <si>
    <t xml:space="preserve">Составление обзорного плана гидротехнических сооружений, при тех.инвентаризации гидротехнических сооружений </t>
  </si>
  <si>
    <t>15118.70</t>
  </si>
  <si>
    <t xml:space="preserve">Отображение затворов, шлюзов и т. п. на ситуационном плане, при тех.инвентаризации гидротехнических сооружений </t>
  </si>
  <si>
    <t>15118.60</t>
  </si>
  <si>
    <t xml:space="preserve">Отображение водорегулирующих сооружений (водоспуск (водовыпуск), водослив, водосброс, быстроток, дренаж и т. п.) на ситуационном плане, при тех.инвентаризации гидротехнических сооружений </t>
  </si>
  <si>
    <t>15118.50</t>
  </si>
  <si>
    <t xml:space="preserve">Отображение берегоукрепительных сооружений, молов и т. п., при тех.инвентаризации гидротехнических сооружений </t>
  </si>
  <si>
    <t>15118.40</t>
  </si>
  <si>
    <t xml:space="preserve">Отображение дамб, плотин, слипов, доков, причалов, пирсов и т.п. при тех.инвентаризации гидротехнических сооружений </t>
  </si>
  <si>
    <t>15118.30</t>
  </si>
  <si>
    <t xml:space="preserve">Составление ситуационного плана водоемов, каналов и т. п. площадью более 100 кв. м, при тех.инвентаризации гидротехнических сооружений </t>
  </si>
  <si>
    <t>15118.20</t>
  </si>
  <si>
    <t xml:space="preserve">Составление ситуационного плана водоемов, каналов и т. п. площадью до 100 кв. м, при тех.инвентаризации гидротехнических сооружений </t>
  </si>
  <si>
    <t>15118.10</t>
  </si>
  <si>
    <t>118</t>
  </si>
  <si>
    <t xml:space="preserve">Полевые работы в отношении затворов, шлюзов и т. п. при тех.инвентаризации гидротехнических сооружений </t>
  </si>
  <si>
    <t>15117.50</t>
  </si>
  <si>
    <t xml:space="preserve">Полевые работы в отношении водорегулирующих сооружений (водоспуск (водовыпуск), водослив, водосброс, быстроток, дренаж и т. п.) при тех.инвентаризации гидротехнических сооружений </t>
  </si>
  <si>
    <t>15117.40</t>
  </si>
  <si>
    <t xml:space="preserve">Полевые работы в отношении берегоукрепительных сооружений, молов и т. п. при тех.инвентаризации гидротехнических сооружений </t>
  </si>
  <si>
    <t>15117.30</t>
  </si>
  <si>
    <t xml:space="preserve">Полевые работы в отношении дамб, плотин, слипов, доков, причалов, пирсов и т. п. при тех.инвентаризации гидротехнических сооружений </t>
  </si>
  <si>
    <t>15117.20</t>
  </si>
  <si>
    <t xml:space="preserve">Полевые работы в отношении водоемов, каналов и т. п. при тех.инвентаризации гидротехнических сооружений </t>
  </si>
  <si>
    <t>15117.10</t>
  </si>
  <si>
    <t>117</t>
  </si>
  <si>
    <t xml:space="preserve">Подготовительные работы при тех.инвентаризации гидротехнических сооружений </t>
  </si>
  <si>
    <t>15116.20</t>
  </si>
  <si>
    <t xml:space="preserve">Прием заказа, документов и иные организационные работы при тех.инвентаризации гидротехнических сооружений </t>
  </si>
  <si>
    <t>15116.10</t>
  </si>
  <si>
    <t>116</t>
  </si>
  <si>
    <t>ГЛАВА 24 ТЕХНИЧЕСКАЯ ИНВЕНТАРИЗАЦИЯ ГИДРОТЕХНИЧЕСКИХ СООРУЖЕНИЙ</t>
  </si>
  <si>
    <t>РАЗДЕЛ 5 ТЕХНИЧЕСКАЯ ИНВЕНТАРИЗАЦИЯ И ПРОВЕРКА ХАРАКТЕРИСТИК ГИДРОТЕХНИЧЕСКИХ СООРУЖЕНИЙ</t>
  </si>
  <si>
    <t xml:space="preserve">Составление технического паспорта (ведомости технических характеристик) свыше 10 страниц, при проверке характер.инженерных сетей водопровода, канализации, газопровода, тепловых сетей и др. </t>
  </si>
  <si>
    <t>15115.40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</si>
  <si>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характер.инженерных сетей водопровода, канализации, газопровода, тепловых сетей и др. </t>
  </si>
  <si>
    <t>15115.30</t>
  </si>
  <si>
    <t xml:space="preserve">Внесение дополнений в инвентарное дел свыше 50 страниц, при проверке характер.инженерных сетей водопровода, канализации, газопровода, тепловых сетей и др. </t>
  </si>
  <si>
    <t>15115.20</t>
  </si>
  <si>
    <t xml:space="preserve">Внесение дополнений в инвентарное дело до 50 страниц, при проверке характер.инженерных сетей водопровода, канализации, газопровода, тепловых сетей и др. </t>
  </si>
  <si>
    <t>15115.10</t>
  </si>
  <si>
    <t>115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</si>
  <si>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характер.инженерных сетей водопровода, канализации, газопровода, тепловых сетей и др. </t>
  </si>
  <si>
    <t>15114.30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</si>
  <si>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характер.инженерных сетей водопровода, канализации, газопровода, тепловых сетей и др. </t>
  </si>
  <si>
    <t>15114.20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</si>
  <si>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характер.инженерных сетей водопровода, канализации, газопровода, тепловых сетей и др. </t>
  </si>
  <si>
    <t>15114.10</t>
  </si>
  <si>
    <t>Камеральные работы по определению, расчету, обработке, и т. п. и внесению информации об объекте проверки характеристик и его составных (конструктивных) элементов в базу данных реестра характеристик</t>
  </si>
  <si>
    <t>114</t>
  </si>
  <si>
    <t xml:space="preserve">Внесение выявленных изменений в план сети, при проверке характер.инженерных сетей водопровода, канализации, газопровода, тепловых сетей и др. </t>
  </si>
  <si>
    <t>15113.90</t>
  </si>
  <si>
    <t xml:space="preserve">Внесение выявленных изменений в план технологического узла трубопровода (узла приема-пуска и т. п.), при проверке характер.инженерных сетей водопровода, канализации, газопровода, тепловых сетей и др. </t>
  </si>
  <si>
    <t>15113.80</t>
  </si>
  <si>
    <t xml:space="preserve">Внесение выявленных изменений в деталировки камеры, при проверке характер.инженерных сетей водопровода, канализации, газопровода, тепловых сетей и др. </t>
  </si>
  <si>
    <t>15113.70</t>
  </si>
  <si>
    <t xml:space="preserve">Внесение выявленных изменений в деталировки колодца, наружной арматуры, при проверке характер.инженерных сетей водопровода, канализации, газопровода, тепловых сетей и др. </t>
  </si>
  <si>
    <t>15113.60</t>
  </si>
  <si>
    <t xml:space="preserve">10000 м </t>
  </si>
  <si>
    <t xml:space="preserve">Внесение изменений в обзорный план сети, при проверке характер.инженерных сетей водопровода, канализации, газопровода, тепловых сетей и др. </t>
  </si>
  <si>
    <t>15113.50</t>
  </si>
  <si>
    <t xml:space="preserve">Внесение изменений в отображение на ситуационном плане технологического узла трубопровода (узла приема-пуска и т. п.); иные необходимые работы при проверке характер.инженерных сетей водопровода, канализации, газопровода, тепловых сетей и др. </t>
  </si>
  <si>
    <t>15113.40</t>
  </si>
  <si>
    <t xml:space="preserve">Внесение изменений в отображение на ситуационном плане колодцев, камер, кожухов, наружной арматуры и т. п. сети; иные необходимые работы при проверке характер.инженерных сетей водопровода, канализации, газопровода, тепловых сетей и др. </t>
  </si>
  <si>
    <t>15113.30</t>
  </si>
  <si>
    <t xml:space="preserve">Внесение изменений в ситуационный план сети протяженностью более 100 м, при проверке характер.инженерных сетей водопровода, канализации, газопровода, тепловых сетей и др. </t>
  </si>
  <si>
    <t>15113.20</t>
  </si>
  <si>
    <t xml:space="preserve">Составление ситуационного плана сети протяженностью до 100 м, при проверке характер.инженерных сетей водопровода, канализации, газопровода, тепловых сетей и др. </t>
  </si>
  <si>
    <t>15113.10</t>
  </si>
  <si>
    <t>113</t>
  </si>
  <si>
    <t xml:space="preserve">Полевые работы в отношении технологического узла трубопровода (узла приема-пуска и т. п.), при проверке характер.инженерных сетей водопровода, канализации, газопровода, тепловых сетей и др. </t>
  </si>
  <si>
    <t>15112.70</t>
  </si>
  <si>
    <t xml:space="preserve">Полевые работы в отношении камеры и т. п. сети, при проверке характер.инженерных сетей водопровода, канализации, газопровода, тепловых сетей и др. </t>
  </si>
  <si>
    <t>15112.60</t>
  </si>
  <si>
    <t xml:space="preserve">Полевые работы в отношении колодцев, кожухов, наружной арматуры и т. д. сети, при проверке характер.инженерных сетей водопровода, канализации, газопровода, тепловых сетей и др. </t>
  </si>
  <si>
    <t>15112.50</t>
  </si>
  <si>
    <t xml:space="preserve">Обследование сети надземной прокладки, при проверке характер.инженерных сетей водопровода, канализации, газопровода, тепловых сетей и др. </t>
  </si>
  <si>
    <t>15112.40</t>
  </si>
  <si>
    <t xml:space="preserve">Поиск сети подземной прокладки с использованием трассопоискового оборудования; иные необходимые работы при проверке характер.инженерных сетей водопровода, канализации, газопровода, тепловых сетей и др. </t>
  </si>
  <si>
    <t>15112.30</t>
  </si>
  <si>
    <t xml:space="preserve">Сличение ситуационного плана и планов сети, взятие контрольных промеров, при проверке характер.инженерных сетей водопровода, канализации, газопровода, тепловых сетей и др. </t>
  </si>
  <si>
    <t>15112.20</t>
  </si>
  <si>
    <t xml:space="preserve">Рекогносцировочный осмотр сети, при проверке характер.инженерных сетей водопровода, канализации, газопровода, тепловых сетей и др. </t>
  </si>
  <si>
    <t>15112.10</t>
  </si>
  <si>
    <t>112</t>
  </si>
  <si>
    <t xml:space="preserve">Подготовительные работы, при проверке характер.инженерных сетей водопровода, канализации, газопровода, тепловых сетей и др. </t>
  </si>
  <si>
    <t>15111.20</t>
  </si>
  <si>
    <t xml:space="preserve">Прием заказа, документов и иные организационные работы, при проверке характер.инженерных сетей водопровода, канализации, газопровода, тепловых сетей и др. </t>
  </si>
  <si>
    <t>15111.10</t>
  </si>
  <si>
    <t>111</t>
  </si>
  <si>
    <t>ГЛАВА 23 ПРОВЕРКА ХАРАКТЕРИСТИК ИНЖЕНЕРНЫХ СЕТЕЙ ВОДОПРОВОДА, КАНАЛИЗАЦИИ, ГАЗОПРОВОДА, ТЕПЛОВЫХ СЕТЕЙ И ДРУГИХ</t>
  </si>
  <si>
    <t xml:space="preserve">Составление технического паспорта (ведомости технических характеристик) свыше 10 страниц, при тех.инв.инженерных сетей водопровода, канализации, газопровода, тепловых сетей и др. </t>
  </si>
  <si>
    <t>15110.40</t>
  </si>
  <si>
    <t xml:space="preserve">Составление технического паспорта (ведомости технических характеристик) до 10 страниц, выдача документов заказчику, при тех.инв.инженерных сетей водопровода, канализации, газопровода, тепловых сетей и др. </t>
  </si>
  <si>
    <t>15110.30</t>
  </si>
  <si>
    <t xml:space="preserve">Формирование инвентарного дела свыше 50 страниц, при тех.инв.инженерных сетей водопровода, канализации, газопровода, тепловых сетей и др. </t>
  </si>
  <si>
    <t>15110.20</t>
  </si>
  <si>
    <t xml:space="preserve">Формирование инвентарного дела до 50 страниц, при тех.инв.инженерных сетей водопровода, канализации, газопровода, тепловых сетей и др. </t>
  </si>
  <si>
    <t>15110.10</t>
  </si>
  <si>
    <t>110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</si>
  <si>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составном элементе сети, при тех.инв.инженерных сетей водопровода, канализации, газопровода, тепловых сетей и др. </t>
  </si>
  <si>
    <t>15109.20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</si>
  <si>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характеристик, при тех.инв.инженерных сетей водопровода, канализации, газопровода, тепловых сетей и др. </t>
  </si>
  <si>
    <t>15109.10</t>
  </si>
  <si>
    <t xml:space="preserve">Составление плана сети на основании ситуационного плана (при необходимости), при тех.инв.инженерных сетей водопровода, канализации, газопровода, тепловых сетей и др. </t>
  </si>
  <si>
    <t>15108.90</t>
  </si>
  <si>
    <t xml:space="preserve">Составление плана технологического узла трубопровода (узла приема-пуска и т. п.), при тех.инв.инженерных сетей водопровода, канализации, газопровода, тепловых сетей и др. </t>
  </si>
  <si>
    <t>15108.80</t>
  </si>
  <si>
    <t xml:space="preserve">Составление деталировки камеры, при тех.инв.инженерных сетей водопровода, канализации, газопровода, тепловых сетей и др. </t>
  </si>
  <si>
    <t>15108.70</t>
  </si>
  <si>
    <t xml:space="preserve">Составление деталировки колодца, узла наружной арматуры, при тех.инв.инженерных сетей водопровода, канализации, газопровода, тепловых сетей и др. </t>
  </si>
  <si>
    <t>15108.60</t>
  </si>
  <si>
    <t xml:space="preserve">Составление обзорного плана сети, при тех.инв.инженерных сетей водопровода, канализации, газопровода, тепловых сетей и др. </t>
  </si>
  <si>
    <t>15108.50</t>
  </si>
  <si>
    <t xml:space="preserve">Отображение на ситуационном плане  технологического узла трубопровода (узла приема-пуска и т. п.) сети, при тех.инв.инженерных сетей водопровода, канализации, газопровода, тепловых сетей и др. </t>
  </si>
  <si>
    <t>15108.40</t>
  </si>
  <si>
    <t xml:space="preserve">Отображение на ситуационном плане колодцев, камер, кожухов, наружной арматуры и т. п. сети, при тех.инв.инженерных сетей водопровода, канализации, газопровода, тепловых сетей и др. </t>
  </si>
  <si>
    <t>15108.30</t>
  </si>
  <si>
    <t xml:space="preserve">Составление ситуационного плана сети протяженностью более 100 м, при тех.инв.инженерных сетей водопровода, канализации, газопровода, тепловых сетей и др. </t>
  </si>
  <si>
    <t>15108.20</t>
  </si>
  <si>
    <t xml:space="preserve">Составление ситуационного плана сети протяженностью до 100 м, при тех.инв.инженерных сетей водопровода, канализации, газопровода, тепловых сетей и др. </t>
  </si>
  <si>
    <t>15108.10</t>
  </si>
  <si>
    <t xml:space="preserve">Полевые работы в отношении технологического узла трубопровода (узла приема-пуска и т. П.), при тех.инв.инженерных сетей водопровода, канализации, газопровода, тепловых сетей и др. </t>
  </si>
  <si>
    <t>15107.80</t>
  </si>
  <si>
    <t xml:space="preserve">Полевые работы в отношении камеры и т. П. сети, при тех.инв.инженерных сетей водопровода, канализации, газопровода, тепловых сетей и др. </t>
  </si>
  <si>
    <t>15107.70</t>
  </si>
  <si>
    <t xml:space="preserve">Полевые работы в отношении  колодцев, кожухов, наружной арматуры и т. П. сети, при тех.инв.инженерных сетей водопровода, канализации, газопровода, тепловых сетей и др. </t>
  </si>
  <si>
    <t>15107.60</t>
  </si>
  <si>
    <t xml:space="preserve">Обследование сети надземной прокладки, при тех.инв.инженерных сетей водопровода, канализации, газопровода, тепловых сетей и др. </t>
  </si>
  <si>
    <t>15107.50</t>
  </si>
  <si>
    <t xml:space="preserve">Поиск сети подземной прокладки с использованием трассопоискового оборудования; иные необходимые работы при тех.инв.инженерных сетей водопровода, канализации, газопровода, тепловых сетей и др. </t>
  </si>
  <si>
    <t>15107.40</t>
  </si>
  <si>
    <t xml:space="preserve">Съемка и измерение сети; иные необходимые работы при тех.инв.инженерных сетей водопровода, канализации, газопровода, тепловых сетей и др. </t>
  </si>
  <si>
    <t>15107.30</t>
  </si>
  <si>
    <t xml:space="preserve">Составление абриса сети, при тех.инв.инженерных сетей водопровода, канализации, газопровода, тепловых сетей и др. </t>
  </si>
  <si>
    <t>15107.20</t>
  </si>
  <si>
    <t xml:space="preserve">Рекогносцировочный осмотр инженерных сетей водопровода, канализации, газопровода, тепловых сетей и других (далее - сеть), при тех.инв.инженерных сетей водопровода, канализации, газопровода, тепловых сетей и др. </t>
  </si>
  <si>
    <t>15107.10</t>
  </si>
  <si>
    <t xml:space="preserve">Подготовительные работы, при тех.инв.инженерных сетей водопровода, канализации, газопровода, тепловых сетей и др. </t>
  </si>
  <si>
    <t>15106.20</t>
  </si>
  <si>
    <t xml:space="preserve">Прием заказа, документов и иные организационные работы, при тех.инв.инженерных сетей водопровода, канализации, газопровода, тепловых сетей и др. </t>
  </si>
  <si>
    <t>15106.10</t>
  </si>
  <si>
    <t>ПОДРАЗДЕЛ 4.4 ТЕХНИЧЕСКАЯ ИНВЕНТАРИЗАЦИЯ И ПРОВЕРКА ХАРАКТЕРИСТИК ИНЖЕНЕРНЫХ СЕТЕЙ ВОДОПРОВОДА, КАНАЛИЗАЦИИ, ГАЗОПРОВОДА, ТЕПЛОВЫХ СЕТЕЙ И ДРУГИХ</t>
  </si>
  <si>
    <t xml:space="preserve">Составление технического паспорта (ведомости технических характеристик) свыше 10 страниц, при проверке характеристик водонапорных башен, антенно-мачтовых сооружений </t>
  </si>
  <si>
    <t>15105.40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</si>
  <si>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характеристик водонапорных башен, антенно-мачтовых сооружений </t>
  </si>
  <si>
    <t>15105.30</t>
  </si>
  <si>
    <t xml:space="preserve">Внесение дополнений в инвентарное дел свыше 50 страниц, при проверке характеристик водонапорных башен, антенно-мачтовых сооружений </t>
  </si>
  <si>
    <t>15105.20</t>
  </si>
  <si>
    <t xml:space="preserve">Внесение дополнений в инвентарное дело до 50 страниц, при проверке характеристик водонапорных башен, антенно-мачтовых сооружений </t>
  </si>
  <si>
    <t>15105.10</t>
  </si>
  <si>
    <t>Формирование технической документации</t>
  </si>
  <si>
    <t>105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</si>
  <si>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характеристик водонапорных башен, антенно-мачтовых сооружений </t>
  </si>
  <si>
    <t>15104.30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</si>
  <si>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характеристик водонапорных башен, антенно-мачтовых сооружений </t>
  </si>
  <si>
    <t>15104.20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</si>
  <si>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характеристик водонапорных башен, антенно-мачтовых сооружений </t>
  </si>
  <si>
    <t>15104.10</t>
  </si>
  <si>
    <t>104</t>
  </si>
  <si>
    <t xml:space="preserve">Внесение выявленных изменений в план водонапорной башни, антенно-мачтового сооружения, при проверке характеристик водонапорных башен, антенно-мачтовых сооружений </t>
  </si>
  <si>
    <t>15103.30</t>
  </si>
  <si>
    <t xml:space="preserve">Внесение изменений в ситуационный план сети площадью более 100 кв. м, при проверке характеристик водонапорных башен, антенно-мачтовых сооружений </t>
  </si>
  <si>
    <t>15103.20</t>
  </si>
  <si>
    <t xml:space="preserve">Внесение изменений в ситуационный план площадью до 100 кв.м.,  при проверке характеристик водонапорных башен, антенно-мачтовых сооружений </t>
  </si>
  <si>
    <t>15103.10</t>
  </si>
  <si>
    <t>103</t>
  </si>
  <si>
    <t xml:space="preserve">Обследование сооружения, при проверке характеристик водонапорных башен, антенно-мачтовых сооружений </t>
  </si>
  <si>
    <t>15102.30</t>
  </si>
  <si>
    <t xml:space="preserve">Сличение ситуационного плана и планов сооружения, взятие контрольных промеров, при проверке характеристик водонапорных башен, антенно-мачтовых сооружений </t>
  </si>
  <si>
    <t>15102.20</t>
  </si>
  <si>
    <t xml:space="preserve">Рекогносцировочный осмотр, при проверке характеристик водонапорных башен, антенно-мачтовых сооружений </t>
  </si>
  <si>
    <t>15102.10</t>
  </si>
  <si>
    <t>102</t>
  </si>
  <si>
    <t xml:space="preserve">Подготовительные работы, при проверке характеристик водонапорных башен, антенно-мачтовых сооружений </t>
  </si>
  <si>
    <t>15101.20</t>
  </si>
  <si>
    <t xml:space="preserve">Прием заказа, документов и иные организационные работы, при проверке характеристик водонапорных башен, антенно-мачтовых сооружений </t>
  </si>
  <si>
    <t>15101.10</t>
  </si>
  <si>
    <t>101</t>
  </si>
  <si>
    <t>ГЛАВА 21 ПРОВЕРКА ХАРАКТЕРИСТИК ВОДОНАПОРНЫХ БАШЕН,   АНТЕННО-МАЧТОВЫХ СООРУЖЕНИЙ</t>
  </si>
  <si>
    <t xml:space="preserve">Составление технического паспорта (ведомости технических характеристик) свыше 10 страниц, при тех.инвентаризации водонапорных башен, антенно-мачтовых сооружений </t>
  </si>
  <si>
    <t>15100.40</t>
  </si>
  <si>
    <t xml:space="preserve">Составление технического паспорта (ведомости технических характеристик) до 10 страниц, выдача документов заказчику, при тех.инвентаризации водонапорных башен, антенно-мачтовых сооружений </t>
  </si>
  <si>
    <t>15100.30</t>
  </si>
  <si>
    <t xml:space="preserve">Формирование инвентарного дела свыше 50 страниц, при тех.инвентаризации водонапорных башен, антенно-мачтовых сооружений </t>
  </si>
  <si>
    <t>15100.20</t>
  </si>
  <si>
    <t xml:space="preserve">Формирование инвентарного дела до 50 страниц, при тех.инвентаризации водонапорных башен, антенно-мачтовых сооружений </t>
  </si>
  <si>
    <t>15100.10</t>
  </si>
  <si>
    <t>100</t>
  </si>
  <si>
    <t xml:space="preserve">Определение и внесение сведений о составном элементе, при тех.инвентаризации водонапорных башен, антенно-мачтовых сооружений </t>
  </si>
  <si>
    <t>15099.20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</si>
  <si>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характеристик, при тех.инвентаризации водонапорных башен, антенно-мачтовых сооружений </t>
  </si>
  <si>
    <t>15099.10</t>
  </si>
  <si>
    <t>Камеральные работы по определению, расчету, обработке   и т. п. и внесению информации об объекте технической инвентаризации и его составных (конструктивных) элементов в базу данных реестра характеристик</t>
  </si>
  <si>
    <t>99</t>
  </si>
  <si>
    <t xml:space="preserve">Составление плана водонапорной башни, антенно-мачтового сооружения и их составных элементов, при тех.инвентаризации водонапорных башен, антенно-мачтовых сооружений </t>
  </si>
  <si>
    <t>15098.30</t>
  </si>
  <si>
    <t xml:space="preserve">Составление ситуационного плана площадью более 100 кв. м, при тех.инвентаризации водонапорных башен, антенно-мачтовых сооружений </t>
  </si>
  <si>
    <t>15098.20</t>
  </si>
  <si>
    <t xml:space="preserve">Составление ситуационного плана площадью до 100 кв. м, при тех.инвентаризации водонапорных башен, антенно-мачтовых сооружений </t>
  </si>
  <si>
    <t>15098.10</t>
  </si>
  <si>
    <t>98</t>
  </si>
  <si>
    <t xml:space="preserve">Обследование водонапорных башен, антенно-мачтовых сооружений, при тех.инвентаризации водонапорных башен, антенно-мачтовых сооружений </t>
  </si>
  <si>
    <t>15097.30</t>
  </si>
  <si>
    <t xml:space="preserve">Съемка и измерение водонапорных башен, антенно-мачтовых сооружений, при тех.инвентаризации водонапорных башен, антенно-мачтовых сооружений </t>
  </si>
  <si>
    <t>15097.20</t>
  </si>
  <si>
    <t xml:space="preserve">Рекогносцировочный осмотр сооружения, подготовка основы абриса(ов), составление абриса на сооружение, при тех.инвентаризации водонапорных башен, антенно-мачтовых сооружений </t>
  </si>
  <si>
    <t>15097.10</t>
  </si>
  <si>
    <t>97</t>
  </si>
  <si>
    <t xml:space="preserve">Подготовительные работы, при тех.инвентаризации водонапорных башен, антенно-мачтовых сооружений </t>
  </si>
  <si>
    <t>15096.20</t>
  </si>
  <si>
    <t xml:space="preserve">Прием заказа, документов и иные организационные работы, при тех.инвентаризации водонапорных башен, антенно-мачтовых сооружений </t>
  </si>
  <si>
    <t>15096.10</t>
  </si>
  <si>
    <t>96</t>
  </si>
  <si>
    <t>ГЛАВА 20 ТЕХНИЧЕСКАЯ ИНВЕНТАРИЗАЦИЯ ВОДОНАПОРНЫХ БАШЕН,   АНТЕННО-МАЧТОВЫХ СООРУЖЕНИЙ</t>
  </si>
  <si>
    <t>ПОДРАЗДЕЛ 4.3 ТЕХНИЧЕСКАЯ ИНВЕНТАРИЗАЦИЯ И ПРОВЕРКА ХАРАКТЕРИСТИК ВОДОНАПОРНЫХ БАШЕН, АНТЕННО-МАЧТОВЫХ СООРУЖЕНИЙ</t>
  </si>
  <si>
    <t xml:space="preserve">Составление технического паспорта (ведомости технических характеристик) свыше 10 страниц, при проверке характеристик резервуаров, градирен, очистных сооружений и т.п. </t>
  </si>
  <si>
    <t>15095.40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</si>
  <si>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характеристик резервуаров, градирен, очистных сооружений и т.п. </t>
  </si>
  <si>
    <t>15095.30</t>
  </si>
  <si>
    <t xml:space="preserve">Внесение дополнений в инвентарное дел свыше 50 страниц, при проверке характеристик резервуаров, градирен, очистных сооружений и т.п. </t>
  </si>
  <si>
    <t>15095.20</t>
  </si>
  <si>
    <t xml:space="preserve">Внесение дополнений в инвентарное дело до 50 страниц, при проверке характеристик резервуаров, градирен, очистных сооружений и т.п. </t>
  </si>
  <si>
    <t>15095.10</t>
  </si>
  <si>
    <t>95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</si>
  <si>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характеристик резервуаров, градирен, очистных сооружений и т.п. </t>
  </si>
  <si>
    <t>15094.30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</si>
  <si>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характеристик резервуаров, градирен, очистных сооружений и т.п. </t>
  </si>
  <si>
    <t>15094.20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</si>
  <si>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характеристик резервуаров, градирен, очистных сооружений и т.п. </t>
  </si>
  <si>
    <t>15094.10</t>
  </si>
  <si>
    <t>Камеральные работы по определению, расчету, обработке  и т. п. и внесению информации об объекте проверки характеристик и его составных (конструктивных) элементов в базу данных реестра характеристик</t>
  </si>
  <si>
    <t>94</t>
  </si>
  <si>
    <t xml:space="preserve">Внесение выявленных изменений в план градирни, резервуара, очистного сооружения, при проверке характеристик резервуаров, градирен, очистных сооружений и т.п. </t>
  </si>
  <si>
    <t>15093.60</t>
  </si>
  <si>
    <t xml:space="preserve">Внесение изменений в обзорный план резервуаров, градирен, очистных сооружений и т. п., при проверке характеристик резервуаров, градирен, очистных сооружений и т.п. </t>
  </si>
  <si>
    <t>15093.50</t>
  </si>
  <si>
    <t xml:space="preserve">Внесение выявленных изменений в отображение составных элементов сооружений (специального технологического оборудования); иные необходимые работы при проверке характеристик резервуаров, градирен, очистных сооружений и т.п. </t>
  </si>
  <si>
    <t>15093.40</t>
  </si>
  <si>
    <t xml:space="preserve">Внесение выявленных изменений в отображение технологических площадок; иные необходимые работы  при проверке характеристик резервуаров, градирен, очистных сооружений и т.п. </t>
  </si>
  <si>
    <t>15093.30</t>
  </si>
  <si>
    <t xml:space="preserve">Внесение изменений в ситуационный план резервуаров, градирен, очистных сооружений и т. п. площадью до 100 кв. м,  при проверке характеристик резервуаров, градирен, очистных сооружений и т.п. </t>
  </si>
  <si>
    <t>15093.20</t>
  </si>
  <si>
    <t xml:space="preserve">Внесение изменений в ситуационный план резервуаров, градирен, очистных сооружений и т. п. площадью до 100 кв. м, при проверке характеристик резервуаров, градирен, очистных сооружений и т.п. </t>
  </si>
  <si>
    <t>15093.10</t>
  </si>
  <si>
    <t>93</t>
  </si>
  <si>
    <t xml:space="preserve">Полевые работы в отношении специального технологического оборудования составных элементов резервуаров, градирен, очистных сооружений и т. п., при проверке характеристик резервуаров, градирен, очистных сооружений и т.п. </t>
  </si>
  <si>
    <t>15092.50</t>
  </si>
  <si>
    <t xml:space="preserve">Полевые работы в отношении технологических площадок резервуаров, градирен, очистных сооружений и т. п., при проверке характеристик резервуаров, градирен, очистных сооружений и т.п. </t>
  </si>
  <si>
    <t>15092.40</t>
  </si>
  <si>
    <t xml:space="preserve">Обследование резервуаров, градирен, очистных сооружений, при проверке характеристик резервуаров, градирен, очистных сооружений и т.п. </t>
  </si>
  <si>
    <t>15092.30</t>
  </si>
  <si>
    <t xml:space="preserve">Сличение ситуационного плана и планов сооружений, взятие контрольных промеров, при проверке характеристик резервуаров, градирен, очистных сооружений и т.п. </t>
  </si>
  <si>
    <t>15092.20</t>
  </si>
  <si>
    <t xml:space="preserve">Рекогносцировочный осмотр резервуаров, градирен, очистных сооружений и т. п., при проверке характеристик резервуаров, градирен, очистных сооружений и т.п. </t>
  </si>
  <si>
    <t>15092.10</t>
  </si>
  <si>
    <t>92</t>
  </si>
  <si>
    <t xml:space="preserve">Подготовительные работы, при проверке характеристик резервуаров, градирен, очистных сооружений и т.п. </t>
  </si>
  <si>
    <t>15091.20</t>
  </si>
  <si>
    <t xml:space="preserve">Прием заказа, документов и иные организационные работы, при проверке характеристик резервуаров, градирен, очистных сооружений и т.п. </t>
  </si>
  <si>
    <t>15091.10</t>
  </si>
  <si>
    <t>91</t>
  </si>
  <si>
    <t>ГЛАВА 19 ПРОВЕРКА ХАРАКТЕРИСТИК РЕЗЕРВУАРОВ, ГРАДИРЕН,   ОЧИСТНЫХ СООРУЖЕНИЙ  И Т. П.</t>
  </si>
  <si>
    <t xml:space="preserve">Составление технического паспорта (ведомости технических характеристик) свыше 10 страниц, при тех.инвентаризации резервуаров, градирен, очистных сооружений и т.п. </t>
  </si>
  <si>
    <t>15090.40</t>
  </si>
  <si>
    <t xml:space="preserve">Составление технического паспорта (ведомости технических характеристик) до 10 страниц, выдача документов заказчику, при тех.инвентаризации резервуаров, градирен, очистных сооружений и т.п. </t>
  </si>
  <si>
    <t>15090.30</t>
  </si>
  <si>
    <t xml:space="preserve">Формирование инвентарного дела свыше 50 страниц, при тех.инвентаризации резервуаров, градирен, очистных сооружений и т.п. </t>
  </si>
  <si>
    <t>15090.20</t>
  </si>
  <si>
    <t xml:space="preserve">Формирование инвентарного дела до 50 страниц, при тех.инвентаризации резервуаров, градирен, очистных сооружений и т.п. </t>
  </si>
  <si>
    <t>15090.10</t>
  </si>
  <si>
    <t>90</t>
  </si>
  <si>
    <t xml:space="preserve">Определение и внесение сведений о составном элементе резервуаров, градирен, очистных сооружений, при тех.инвентаризации резервуаров, градирен, очистных сооружений и т.п. </t>
  </si>
  <si>
    <t>15089.20</t>
  </si>
  <si>
    <t xml:space="preserve">Определение и внесение сведений об объекте технической инвентаризации, при тех.инвентаризации резервуаров, градирен, очистных сооружений и т.п. </t>
  </si>
  <si>
    <t>15089.10</t>
  </si>
  <si>
    <t>89</t>
  </si>
  <si>
    <t xml:space="preserve">Составление плана (деталировки) составного элемента сооружений, при тех.инвентаризации резервуаров, градирен, очистных сооружений и т.п. </t>
  </si>
  <si>
    <t>15088.70</t>
  </si>
  <si>
    <t xml:space="preserve">Составление плана резервуаров, градирен, очистных сооружений на основании ситуационного плана, при тех.инвентаризации резервуаров, градирен, очистных сооружений и т.п. </t>
  </si>
  <si>
    <t>15088.60</t>
  </si>
  <si>
    <t xml:space="preserve">Составление обзорного плана резервуаров, градирен, очистных сооружений и т. п., при тех.инвентаризации резервуаров, градирен, очистных сооружений и т.п. </t>
  </si>
  <si>
    <t>15088.50</t>
  </si>
  <si>
    <t xml:space="preserve">Отображение технологического оборудования на ситуационном плане, при тех.инвентаризации резервуаров, градирен, очистных сооружений и т.п. </t>
  </si>
  <si>
    <t>15088.40</t>
  </si>
  <si>
    <t xml:space="preserve">Отображение технологических площадок резервуаров, градирен, очистных сооружений и т. п. на ситуационном плане, при тех.инвентаризации резервуаров, градирен, очистных сооружений и т.п. </t>
  </si>
  <si>
    <t>15088.30</t>
  </si>
  <si>
    <t xml:space="preserve">Составление ситуационного плана резервуаров, градирен, очистных сооружений и т. п. площадью более 100 кв. м, при тех.инвентаризации резервуаров, градирен, очистных сооружений и т.п. </t>
  </si>
  <si>
    <t>15088.20</t>
  </si>
  <si>
    <t xml:space="preserve">Составление ситуационного плана резервуаров, градирен, очистных сооружений и т. п. площадью до 100 кв. м, при тех.инвентаризации резервуаров, градирен, очистных сооружений и т.п. </t>
  </si>
  <si>
    <t>15088.10</t>
  </si>
  <si>
    <t>88</t>
  </si>
  <si>
    <t xml:space="preserve">Полевые работы в отношении специального технологического оборудования составных элементов сооружений, при тех.инвентаризации резервуаров, градирен, очистных сооружений и т.п. </t>
  </si>
  <si>
    <t>15087.50</t>
  </si>
  <si>
    <t xml:space="preserve">Полевые работы в отношении технологических площадок, при тех.инвентаризации резервуаров, градирен, очистных сооружений и т.п. </t>
  </si>
  <si>
    <t>15087.40</t>
  </si>
  <si>
    <t xml:space="preserve">Обследование резервуаров, градирен, очистных сооружений и т. п.,  при тех.инвентаризации резервуаров, градирен, очистных сооружений и т.п. </t>
  </si>
  <si>
    <t>15087.30</t>
  </si>
  <si>
    <t xml:space="preserve">Съемка и измерение резервуаров, градирен, очистных сооружений и т. п.; иные необходимые работы при тех.инвентаризации резервуаров, градирен, очистных сооружений и т.п. </t>
  </si>
  <si>
    <t>15087.20</t>
  </si>
  <si>
    <t xml:space="preserve">Рекогносцировочный осмотр резервуаров, градирен, очистных сооружений и т. п., при тех.инвентаризации резервуаров, градирен, очистных сооружений и т.п. </t>
  </si>
  <si>
    <t>15087.10</t>
  </si>
  <si>
    <t>87</t>
  </si>
  <si>
    <t xml:space="preserve">Подготовительные работы, при тех.инвентаризации резервуаров, градирен, очистных сооружений и т.п. </t>
  </si>
  <si>
    <t>15086.20</t>
  </si>
  <si>
    <t xml:space="preserve">Прием заказа, документов и иные организационные работы, при тех.инвентаризации резервуаров, градирен, очистных сооружений и т.п. </t>
  </si>
  <si>
    <t>15086.10</t>
  </si>
  <si>
    <t>86</t>
  </si>
  <si>
    <t>ГЛАВА 18 ТЕХНИЧЕСКАЯ ИНВЕНТАРИЗАЦИЯ РЕЗЕРВУАРОВ, ГРАДИРЕН,   ОЧИСТНЫХ СООРУЖЕНИЙ И Т. П.</t>
  </si>
  <si>
    <t>ПОДРАЗДЕЛ 4.2 ТЕХНИЧЕСКАЯ ИНВЕНТАРИЗАЦИЯ И ПРОВЕРКА ХАРАКТЕРИСТИК РЕЗЕРВУАРОВ, ГРАДИРЕН, ОЧИСТНЫХ СООРУЖЕНИЙ И Т. П.</t>
  </si>
  <si>
    <t xml:space="preserve">Составление технического паспорта (ведомости технических характеристик) свыше 10 страниц, при проверке характер. конт.сетей, линий электропередач, электросвязи и наруж.освещения </t>
  </si>
  <si>
    <t>15085.40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</si>
  <si>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характер. конт.сетей, линий электропередач, электросвязи и наруж.освещения </t>
  </si>
  <si>
    <t>15085.30</t>
  </si>
  <si>
    <t xml:space="preserve">Внесение дополнений в инвентарное дело свыше 50 страниц, при проверке характер. конт.сетей, линий электропередач, электросвязи и наруж.освещения </t>
  </si>
  <si>
    <t>15085.20</t>
  </si>
  <si>
    <t xml:space="preserve">Внесение дополнений в инвентарное дело до 50 страниц, при проверке характер. конт.сетей, линий электропередач, электросвязи и наруж.освещения </t>
  </si>
  <si>
    <t>15085.10</t>
  </si>
  <si>
    <t>85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</si>
  <si>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характер. конт.сетей, линий электропередач, электросвязи и наруж.освещения </t>
  </si>
  <si>
    <t>15084.30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</si>
  <si>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характер. конт.сетей, линий электропередач, электросвязи и наруж.освещения </t>
  </si>
  <si>
    <t>15084.20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</si>
  <si>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характер. конт.сетей, линий электропередач, электросвязи и наруж.освещения </t>
  </si>
  <si>
    <t>15084.10</t>
  </si>
  <si>
    <t>84</t>
  </si>
  <si>
    <t xml:space="preserve">Внесение изменений в план сети, при проверке характер. конт.сетей, линий электропередач, электросвязи и наруж.освещения </t>
  </si>
  <si>
    <t>15083.50</t>
  </si>
  <si>
    <t xml:space="preserve">Внесение изменений в обзорный план контактных сетей, линий электропередач, электросвязи и наружного освещения, при проверке характер. конт.сетей, линий электропередач, электросвязи и наруж.освещения </t>
  </si>
  <si>
    <t>15083.40</t>
  </si>
  <si>
    <t xml:space="preserve">Внесение изменений в отображение на ситуационном плане опор, воздушных стрелок, трансформаторных подстанций и т. п.; иные необходимые работы при проверке характер. конт.сетей, линий электропередач, электросвязи и наруж.освещения </t>
  </si>
  <si>
    <t>15083.30</t>
  </si>
  <si>
    <t xml:space="preserve">Внесение изменений в ситуационный план сети протяженностью более 100 м, при проверке характер. конт.сетей, линий электропередач, электросвязи и наруж.освещения </t>
  </si>
  <si>
    <t>15083.20</t>
  </si>
  <si>
    <t xml:space="preserve">Составление ситуационного плана сети протяженностью до 100 м, при проверке характер. конт.сетей, линий электропередач, электросвязи и наруж.освещения </t>
  </si>
  <si>
    <t>15083.10</t>
  </si>
  <si>
    <t>83</t>
  </si>
  <si>
    <t xml:space="preserve">Обследование трансформаторных подстанций и иного оборудования, при проверке характер. конт.сетей, линий электропередач, электросвязи и наруж.освещения </t>
  </si>
  <si>
    <t>15082.60</t>
  </si>
  <si>
    <t xml:space="preserve">Обследование опор, арматуры освещения, воздушных стрелок и т. п., при проверке характер. конт.сетей, линий электропередач, электросвязи и наруж.освещения </t>
  </si>
  <si>
    <t>15082.50</t>
  </si>
  <si>
    <t xml:space="preserve">Обследование контактных сетей, линий электропередач, электросвязи и наружного освещения, при проверке характер. конт.сетей, линий электропередач, электросвязи и наруж.освещения </t>
  </si>
  <si>
    <t>15082.40</t>
  </si>
  <si>
    <t xml:space="preserve">Поиск кабелей подземной прокладки с использованием трассопоискового оборудования; иные необходимые работы при проверке характер. конт.сетей, линий электропередач, электросвязи и наруж.освещения </t>
  </si>
  <si>
    <t>15082.30</t>
  </si>
  <si>
    <t xml:space="preserve">Сличение ситуационного плана и планов сети, взятие контрольных промеров, при проверке характер. конт.сетей, линий электропередач, электросвязи и наруж.освещения </t>
  </si>
  <si>
    <t>15082.20</t>
  </si>
  <si>
    <t xml:space="preserve">Рекогносцировочный осмотр сети, при проверке характер. конт.сетей, линий электропередач, электросвязи и наруж.освещения </t>
  </si>
  <si>
    <t>15082.10</t>
  </si>
  <si>
    <t>82</t>
  </si>
  <si>
    <t xml:space="preserve">Подготовительные работы, при проверке характер. конт.сетей, линий электропередач, электросвязи и наруж.освещения </t>
  </si>
  <si>
    <t>15081.20</t>
  </si>
  <si>
    <t xml:space="preserve">Прием заказа, документов и иные организационные работы, при проверке характер. конт.сетей, линий электропередач, электросвязи и наруж.освещения </t>
  </si>
  <si>
    <t>15081.10</t>
  </si>
  <si>
    <t>81</t>
  </si>
  <si>
    <t>ГЛАВА 17 ПРОВЕРКА ХАРАКТЕРИСТИК КОНТАКТНЫХ СЕТЕЙ, ЛИНИЙ ЭЛЕКТРОПЕРЕДАЧ, ЭЛЕКТРОСВЯЗИ И НАРУЖНОГО ОСВЕЩЕНИЯ</t>
  </si>
  <si>
    <t xml:space="preserve">Составление технического паспорта (ведомости технических характеристик) свыше 10 страниц, при тех.инв. конт.сетей, линий электропередач, электросвязи и наруж.освещения </t>
  </si>
  <si>
    <t>15080.40</t>
  </si>
  <si>
    <t xml:space="preserve">Составление технического паспорта (ведомости технических характеристик) до 10 страниц, выдача документов заказчику, при тех.инв. конт.сетей, линий электропередач, электросвязи и наруж.освещения </t>
  </si>
  <si>
    <t>15080.30</t>
  </si>
  <si>
    <t xml:space="preserve">Формирование инвентарного дела свыше 50 страниц, при тех.инв. конт.сетей, линий электропередач, электросвязи и наруж.освещения </t>
  </si>
  <si>
    <t>15080.20</t>
  </si>
  <si>
    <t xml:space="preserve">Формирование инвентарного дела до 50 страниц, при тех.инв. конт.сетей, линий электропередач, электросвязи и наруж.освещения </t>
  </si>
  <si>
    <t>15080.10</t>
  </si>
  <si>
    <t>80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</si>
  <si>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составных элементах сети, при тех.инв. конт.сетей, линий электропередач, электросвязи и наруж.освещения </t>
  </si>
  <si>
    <t>15079.20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</si>
  <si>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характеристик, при тех.инв. конт.сетей, линий электропередач, электросвязи и наруж.освещения </t>
  </si>
  <si>
    <t>15079.10</t>
  </si>
  <si>
    <t>79</t>
  </si>
  <si>
    <t xml:space="preserve">Составление плана сети на основании ситуационного плана (при необходимости), при тех.инв. конт.сетей, линий электропередач, электросвязи и наруж.освещения </t>
  </si>
  <si>
    <t>15078.50</t>
  </si>
  <si>
    <t xml:space="preserve">Составление обзорного плана контактных сетей, линий электропередач, электросвязи и наружного освещения, при тех.инв. конт.сетей, линий электропередач, электросвязи и наруж.освещения </t>
  </si>
  <si>
    <t>15078.40</t>
  </si>
  <si>
    <t xml:space="preserve">Отображение на ситуационном плане опор, воздушных стрелок, трансформаторных подстанций и т. п., при тех.инв. конт.сетей, линий электропередач, электросвязи и наруж.освещения </t>
  </si>
  <si>
    <t>15078.30</t>
  </si>
  <si>
    <t xml:space="preserve">Составление ситуационного плана контактных сетей, линий электропередач, электросвязи и наружного освещения протяженностью более 100 м, при тех.инв. конт.сетей, линий электропередач, электросвязи и наруж.освещения </t>
  </si>
  <si>
    <t>15078.20</t>
  </si>
  <si>
    <t xml:space="preserve">Составление ситуационного плана контактных сетей, линий электропередач, электросвязи и наружного освещения протяженностью до 100 м, при тех.инв. конт.сетей, линий электропередач, электросвязи и наруж.освещения </t>
  </si>
  <si>
    <t>15078.10</t>
  </si>
  <si>
    <t>78</t>
  </si>
  <si>
    <t xml:space="preserve">Полевые работы в отношении трансформаторных подстанций и иного оборудования, при тех.инв. конт.сетей, линий электропередач, электросвязи и наруж.освещения </t>
  </si>
  <si>
    <t>15077.70</t>
  </si>
  <si>
    <t xml:space="preserve">Полевые работы в отношении опор, воздушных стрелок и т. п., при тех.инв. конт.сетей, линий электропередач, электросвязи и наруж.освещения </t>
  </si>
  <si>
    <t>15077.60</t>
  </si>
  <si>
    <t xml:space="preserve">Обследование сети надземной прокладки, при тех.инв. конт.сетей, линий электропередач, электросвязи и наруж.освещения </t>
  </si>
  <si>
    <t>15077.50</t>
  </si>
  <si>
    <t xml:space="preserve">Поиск кабелей подземной прокладки с использованием трассопоискового оборудования; иные необходимые работы при тех.инв. конт.сетей, линий электропередач, электросвязи и наруж.освещения </t>
  </si>
  <si>
    <t>15077.40</t>
  </si>
  <si>
    <t xml:space="preserve">Съемка и измерение контактных сетей, линий электропередач, электросвязи и наружного освещения; иные необходимые работы при тех.инв. конт.сетей, линий электропередач, электросвязи и наруж.освещения </t>
  </si>
  <si>
    <t>15077.30</t>
  </si>
  <si>
    <t xml:space="preserve">Составление абриса контактных сетей, линий электропередач, электросвязи и наружного освещения, при тех.инв. конт.сетей, линий электропередач, электросвязи и наруж.освещения </t>
  </si>
  <si>
    <t>15077.20</t>
  </si>
  <si>
    <t xml:space="preserve">Рекогносцировочный осмотр контактных сетей, линий электропередач, электросвязи и наружного освещения, при тех.инв. конт.сетей, линий электропередач, электросвязи и наруж.освещения </t>
  </si>
  <si>
    <t>15077.10</t>
  </si>
  <si>
    <t>77</t>
  </si>
  <si>
    <t xml:space="preserve">Подготовительные работы, при тех.инв. конт.сетей, линий электропередач, электросвязи и наруж.освещения </t>
  </si>
  <si>
    <t>15076.20</t>
  </si>
  <si>
    <t xml:space="preserve">Прием заказа, документов и иные организационные работы, при тех.инв. конт.сетей, линий электропередач, электросвязи и наруж.освещения </t>
  </si>
  <si>
    <t>15076.10</t>
  </si>
  <si>
    <t>76</t>
  </si>
  <si>
    <t>ПОДРАЗДЕЛ 4.1 ТЕХНИЧЕСКАЯ ИНВЕНТАРИЗАЦИЯ И ПРОВЕРКА ХАРАКТЕРИСТИК КОНТАКТНЫХ СЕТЕЙ, ЛИНИЙ ЭЛЕКТРОПЕРЕДАЧ, ЭЛЕКТРОСВЯЗИ И НАРУЖНОГО ОСВЕЩЕНИЯ</t>
  </si>
  <si>
    <t>РАЗДЕЛ 4 ТЕХНИЧЕСКАЯ ИНВЕНТАРИЗАЦИЯ И ПРОВЕРКА ХАРАКТЕРИСТИК ИНЖЕНЕРНЫХ СЕТЕЙ И ИНЖЕНЕРНЫХ СООРУЖЕНИЙ</t>
  </si>
  <si>
    <t xml:space="preserve">Составление технического паспорта (ведомости технических характеристик) свыше 10 страниц при пров. характ-к водопропускных труб и тоннелей </t>
  </si>
  <si>
    <t>15075.04</t>
  </si>
  <si>
    <t xml:space="preserve">Составление технического паспорта (ведомости технических характеристик) до 10 страниц, выдача документов заказчику при пров. характ-к водопропускных труб и тоннелей </t>
  </si>
  <si>
    <t>15075.03</t>
  </si>
  <si>
    <t xml:space="preserve">Внесение дополнений в инвентарное дело свыше 50 страниц при пров. характ-к водопропускных труб и тоннелей </t>
  </si>
  <si>
    <t>15075.02</t>
  </si>
  <si>
    <t xml:space="preserve">Внесение дополнений в инвентарное дело до 50 страниц при пров. характ-к водопропускных труб и тоннелей </t>
  </si>
  <si>
    <t>15075.01</t>
  </si>
  <si>
    <t>75</t>
  </si>
  <si>
    <t xml:space="preserve">Определение сведений и внесение изменений в базу данных реестра характеристик в связи с изменением элементов составных элементов водопропускной трубы, тоннеля при пров. характ-к водопропускных труб и тоннелей </t>
  </si>
  <si>
    <t>15074.03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</si>
  <si>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 при пров. характ-к водопропускных труб и тоннелей </t>
  </si>
  <si>
    <t>15074.02</t>
  </si>
  <si>
    <t xml:space="preserve">Внесение отметки о проведенной проверке характеристик в базу данных реестра характеристик в случае отсутствия изменений; иные необходимые работы при пров. характ-к водопропускных труб и тоннелей </t>
  </si>
  <si>
    <t>15074.01</t>
  </si>
  <si>
    <t>74</t>
  </si>
  <si>
    <t xml:space="preserve">1 м составного элемента </t>
  </si>
  <si>
    <t xml:space="preserve">Внесение изменений в план водопропускной трубы, тоннеля (продольный разрез, поперечные разрезы, план оголовков) при пров. характ-к водопропускных труб и тоннелей </t>
  </si>
  <si>
    <t>15073.02</t>
  </si>
  <si>
    <t xml:space="preserve">1 м </t>
  </si>
  <si>
    <t xml:space="preserve">Внесение изменений в ситуационный план при пров. характ-к водопропускных труб и тоннелей </t>
  </si>
  <si>
    <t>15073.01</t>
  </si>
  <si>
    <t>73</t>
  </si>
  <si>
    <t xml:space="preserve">Полевые работы в отношении водопропускной трубы, тоннеля длиной более 10 м при пров. характ-к водопропускных труб и тоннелей </t>
  </si>
  <si>
    <t>15072.02</t>
  </si>
  <si>
    <t xml:space="preserve">Полевые работы в отношении водопропускной трубы, тоннеля длиной до 10 м при пров. характ-к водопропускных труб и тоннелей </t>
  </si>
  <si>
    <t>15072.01</t>
  </si>
  <si>
    <t>72</t>
  </si>
  <si>
    <t xml:space="preserve">Подготовительные работы при пров. характ-к водопропускных труб и тоннелей </t>
  </si>
  <si>
    <t>15071.02</t>
  </si>
  <si>
    <t xml:space="preserve">Прием заказа, документов и иные организационные работы при пров. характ-к водопропускных труб и тоннелей </t>
  </si>
  <si>
    <t>15071.01</t>
  </si>
  <si>
    <t>71</t>
  </si>
  <si>
    <t>ГЛАВА 15 ПРОВЕРКА ХАРАКТЕРИСТИК ВОДОПРОПУСКНЫХ ТРУБ И ТОННЕЛЕЙ</t>
  </si>
  <si>
    <t xml:space="preserve">Составление технического паспорта (ведомости технических характеристик) свыше 10 страниц при тех. инвентаризации водопропускных труб и тоннелей </t>
  </si>
  <si>
    <t>15070.04</t>
  </si>
  <si>
    <t xml:space="preserve">Составление технического паспорта (ведомости технических характеристик) до 10 страниц, выдача документов заказчику при тех. инвентаризации водопропускных труб и тоннелей </t>
  </si>
  <si>
    <t>15070.03</t>
  </si>
  <si>
    <t xml:space="preserve">Формирование инвентарного дела свыше 50 страниц при тех. инвентаризации водопропускных труб и тоннелей </t>
  </si>
  <si>
    <t>15070.02</t>
  </si>
  <si>
    <t xml:space="preserve">Формирование инвентарного дела до 50 страниц при тех. инвентаризации водопропускных труб и тоннелей </t>
  </si>
  <si>
    <t>15070.01</t>
  </si>
  <si>
    <t>70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</si>
  <si>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составном элементе сети при тех. инвентаризации водопропускных труб и тоннелей </t>
  </si>
  <si>
    <t>15069.02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</si>
  <si>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при тех. инвентаризации водопропускных труб и тоннелей </t>
  </si>
  <si>
    <t>15069.01</t>
  </si>
  <si>
    <t>69</t>
  </si>
  <si>
    <t xml:space="preserve">Составление плана водопропускной трубы, тоннеля (продольный разрез, поперечные разрезы, план оголовков) при тех. Инвентаризации водопропускных труб и тоннелей </t>
  </si>
  <si>
    <t>15068.03</t>
  </si>
  <si>
    <t xml:space="preserve">Составление ситуационного плана водопропускной трубы, тоннеля длиной более 10 м при тех. Инвентаризации водопропускных труб и тоннелей </t>
  </si>
  <si>
    <t>15068.02</t>
  </si>
  <si>
    <t xml:space="preserve">Составление ситуационного плана водопропускной трубы, тоннеля длиной до 10 м при тех. Инвентаризации водопропускных труб и тоннелей </t>
  </si>
  <si>
    <t>15068.01</t>
  </si>
  <si>
    <t>68</t>
  </si>
  <si>
    <t xml:space="preserve">Полевые работы в отношении водопропускной трубы, тоннеля длиной до 10 м при тех. инвентаризации водопропускных труб и тоннелей </t>
  </si>
  <si>
    <t>15067.02</t>
  </si>
  <si>
    <t>15067.01</t>
  </si>
  <si>
    <t>67</t>
  </si>
  <si>
    <t xml:space="preserve">Подготовительные работы при тех. инвентаризации водопропускных труб и тоннелей </t>
  </si>
  <si>
    <t>15066.02</t>
  </si>
  <si>
    <t xml:space="preserve">Прием заказа, документов и иные организационные работы при тех. инвентаризации водопропускных труб и тоннелей </t>
  </si>
  <si>
    <t>15066.01</t>
  </si>
  <si>
    <t>66</t>
  </si>
  <si>
    <t>ПОДРАЗДЕЛ 3.4 ТЕХНИЧЕСКАЯ ИНВЕНТАРИЗАЦИЯ И ПРОВЕРКА ХАРАКТЕРИСТИК ВОДОПРОПУСКНЫХ ТРУБ И ТОННЕЛЕЙ</t>
  </si>
  <si>
    <t xml:space="preserve">Составление технического паспорта (ведомости технических характеристик) свыше 10 страниц при проверке хар-к мостовых сооружений </t>
  </si>
  <si>
    <t>15065.04</t>
  </si>
  <si>
    <t xml:space="preserve">Составление технического паспорта (ведомости технических характеристик) до 10 страниц, выдача документов заказчику при проверке хар-к мостовых сооружений </t>
  </si>
  <si>
    <t>15065.03</t>
  </si>
  <si>
    <t xml:space="preserve">Внесение дополнений в инвентарное дело свыше 50 страниц при проверке хар-к мостовых сооружений </t>
  </si>
  <si>
    <t>15065.02</t>
  </si>
  <si>
    <t xml:space="preserve">Внесение дополнений в инвентарное дело до 50 страниц при проверке хар-к мостовых сооружений </t>
  </si>
  <si>
    <t>15065.01</t>
  </si>
  <si>
    <t>65</t>
  </si>
  <si>
    <t xml:space="preserve">Определение сведений и внесение изменений в базу данных реестра характеристик в связи с изменением конуса насыпи и т. п. мостового сооружения при проверке хар-к мостовых сооружений </t>
  </si>
  <si>
    <t>15064.05</t>
  </si>
  <si>
    <t xml:space="preserve">Определение сведений и внесение изменений в базу данных реестра характеристик в связи с изменением опор мостового сооружения при проверке хар-к мостовых сооружений </t>
  </si>
  <si>
    <t>15064.04</t>
  </si>
  <si>
    <t xml:space="preserve">Определение сведений и внесение изменений в базу данных реестра характеристик в связи с изменением пролетных строений, проезжей, пешеходной части, лестничных сходов и т. д. мостового сооружения при проверке хар-к мостовых сооружений </t>
  </si>
  <si>
    <t>15064.03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</si>
  <si>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 при проверке хар-к мостовых сооружений </t>
  </si>
  <si>
    <t>15064.02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</si>
  <si>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хар-к мостовых сооружений </t>
  </si>
  <si>
    <t>15064.01</t>
  </si>
  <si>
    <t>Камеральные работы по определению, расчету, обработке, и т. п. и внесению информации об объекте проверки характеристик и его составных (конструктивных) элементов в базу данных реестра характеристик:</t>
  </si>
  <si>
    <t>64</t>
  </si>
  <si>
    <t xml:space="preserve">Внесение изменений в план мостового сооружения (вид сверху, фасады, разрезы) при проверке хар-к мостовых сооружений </t>
  </si>
  <si>
    <t>15063.03</t>
  </si>
  <si>
    <t xml:space="preserve">Внесение изменений в ситуационный план мостового сооружения площадью более 100 кв. м при проверке хар-к мостовых сооружений </t>
  </si>
  <si>
    <t>15063.02</t>
  </si>
  <si>
    <t xml:space="preserve">Внесение изменений в ситуационный план мостового сооружения площадью до 100 кв. м при проверке хар-к мостовых сооружений </t>
  </si>
  <si>
    <t>15063.01</t>
  </si>
  <si>
    <t xml:space="preserve">Камеральные работы в отношении графических приложений </t>
  </si>
  <si>
    <t>63</t>
  </si>
  <si>
    <t xml:space="preserve">Полевые работы в отношении конуса насыпи и т. п. мостового сооружения при проверке хар-к мостовых сооружений </t>
  </si>
  <si>
    <t>15062.03</t>
  </si>
  <si>
    <t xml:space="preserve">опора </t>
  </si>
  <si>
    <t xml:space="preserve">Полевые работы в отношении опор мостового сооружения при проверке хар-к мостовых сооружений </t>
  </si>
  <si>
    <t>15062.02</t>
  </si>
  <si>
    <t xml:space="preserve">Полевые работы в отношении пролетных строений, проезжей, пешеходной части, лестничных сходов и т. д. мостового сооружения при проверке хар-к мостовых сооружений </t>
  </si>
  <si>
    <t>15062.01</t>
  </si>
  <si>
    <t xml:space="preserve">Полевые работы </t>
  </si>
  <si>
    <t>62</t>
  </si>
  <si>
    <t xml:space="preserve">Подготовительные работы при проверке хар-к мостовых сооружений </t>
  </si>
  <si>
    <t>15061.02</t>
  </si>
  <si>
    <t xml:space="preserve">Прием заказа, документов и иные организационные работы при проверке хар-к мостовых сооружений </t>
  </si>
  <si>
    <t>15061.01</t>
  </si>
  <si>
    <t xml:space="preserve">Организационные и подготовительные работы </t>
  </si>
  <si>
    <t>61</t>
  </si>
  <si>
    <t>ГЛАВА 13 ПРОВЕРКА ХАРАКТЕРИСТИК МОСТОВЫХ СООРУЖЕНИЙ</t>
  </si>
  <si>
    <t xml:space="preserve">Составление технического паспорта (ведомости технических характеристик) свыше 10 страниц при тех. инвентаризации мостовых сооружений </t>
  </si>
  <si>
    <t>15060.04</t>
  </si>
  <si>
    <t xml:space="preserve">Составление технического паспорта (ведомости технических характеристик) до 10 страниц, выдача документов заказчику  при тех. инвентаризации мостовых сооружений </t>
  </si>
  <si>
    <t>15060.03</t>
  </si>
  <si>
    <t xml:space="preserve">Формирование инвентарного дела свыше 50 страниц  при тех. инвентаризации мостовых сооружений </t>
  </si>
  <si>
    <t>15060.02</t>
  </si>
  <si>
    <t xml:space="preserve">Формирование инвентарного дела до 50 страниц при тех. инвентаризации мостовых сооружений </t>
  </si>
  <si>
    <t>15060.01</t>
  </si>
  <si>
    <t>60</t>
  </si>
  <si>
    <t xml:space="preserve">Определение и внесение сведений (сведения о техническом описании и характеристиках) в базу данных реестра характеристик в отношении конуса насыпи и т. п. мостового сооружения при тех. инвентаризации мостовых сооружений </t>
  </si>
  <si>
    <t>15059.04</t>
  </si>
  <si>
    <t xml:space="preserve">Определение и внесение сведений (сведения о техническом описании и характеристиках) в базу данных реестра характеристик в отношении опор мостового сооружения при тех. инвентаризации мостовых сооружений </t>
  </si>
  <si>
    <t>15059.03</t>
  </si>
  <si>
    <t xml:space="preserve">Определение и внесение сведений (сведения о техническом описании и характеристиках) в базу данных реестра характеристик в отношении пролетных строений, проезжей, пешеходной части, лестничных сходов и т. д. мостового сооружения  при тех. инвентаризации мостовых сооружений </t>
  </si>
  <si>
    <t>15059.02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</si>
  <si>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 при тех. инвентаризации мостовых сооружений </t>
  </si>
  <si>
    <t>15059.01</t>
  </si>
  <si>
    <t>59</t>
  </si>
  <si>
    <t xml:space="preserve">Составление плана мостового сооружения (вид сверху, фасады, разрезы) при тех. инвентаризации мостовых сооружений </t>
  </si>
  <si>
    <t>15058.03</t>
  </si>
  <si>
    <t xml:space="preserve">Составление ситуационного плана мостового сооружения площадью более 100 кв. м при тех. инвентаризации мостовых сооружений </t>
  </si>
  <si>
    <t>15058.02</t>
  </si>
  <si>
    <t xml:space="preserve">Составление ситуационного плана мостового сооружения площадью до 100 кв. м при тех. инвентаризации мостовых сооружений </t>
  </si>
  <si>
    <t>15058.01</t>
  </si>
  <si>
    <t>58</t>
  </si>
  <si>
    <t xml:space="preserve">Полевые работы в отношении конуса насыпи и т. п. мостового сооружения при тех.инвентаризации мостовых сооружений </t>
  </si>
  <si>
    <t>15057.03</t>
  </si>
  <si>
    <t xml:space="preserve">Полевые работы в отношении опор мостового сооружения при тех. инвентаризации мостовых сооружений </t>
  </si>
  <si>
    <t>15057.02</t>
  </si>
  <si>
    <t xml:space="preserve">Полевые работы в отношении пролетных строений, проезжей, пешеходной части, лестничных сходов и т. д. мостового сооружения  при тех. инвентаризации мостовых сооружений </t>
  </si>
  <si>
    <t>15057.01</t>
  </si>
  <si>
    <t>57</t>
  </si>
  <si>
    <t xml:space="preserve">Подготовительные работы при тех. инвентаризации мостовых сооружений </t>
  </si>
  <si>
    <t>15056.02</t>
  </si>
  <si>
    <t xml:space="preserve">Прием заказа, документов и иные организационные работы при тех. инвентаризации мостовых сооружений </t>
  </si>
  <si>
    <t>15056.01</t>
  </si>
  <si>
    <t>56</t>
  </si>
  <si>
    <t>ГЛАВА 12 ТЕХНИЧЕСКАЯ ИНВЕНТАРИЗАЦИЯ МОСТОВЫХ СООРУЖЕНИЙ</t>
  </si>
  <si>
    <t>ПОДРАЗДЕЛ 3.3 ТЕХНИЧЕСКАЯ ИНВЕНТАРИЗАЦИЯ И ПРОВЕРКА ХАРАКТЕРИСТИК   МОСТОВЫХ СООРУЖЕНИЙ</t>
  </si>
  <si>
    <t xml:space="preserve">Составление технического паспорта (ведомости технических характеристик) свыше 10 страниц при пров. харак-к железнодор. и трамв. путей </t>
  </si>
  <si>
    <t>15055.04</t>
  </si>
  <si>
    <t xml:space="preserve">Составление технического паспорта (ведомости технических характеристик) до 10 страниц, выдача документов заказчику при пров. харак-к железнодор. и трамв. путей </t>
  </si>
  <si>
    <t>15055.03</t>
  </si>
  <si>
    <t xml:space="preserve">Внесение дополнений в инвентарное дело свыше 50 страниц при пров. харак-к железнодор. и трамв. путей </t>
  </si>
  <si>
    <t>15055.02</t>
  </si>
  <si>
    <t xml:space="preserve">Внесение дополнений в инвентарное дело до 50 страниц при пров. харак-к железнодор. и трамв. путей </t>
  </si>
  <si>
    <t>15055.01</t>
  </si>
  <si>
    <t>55</t>
  </si>
  <si>
    <t xml:space="preserve">Определение сведений и внесение изменений в базу данных реестра характеристик в связи с изменением составного элемента сети (составных (конструктивных) элементов пути, железнодорожных переездов (переходах), стрелочных переводов, эстакад, разворотных кругов, пересечений и т. п.) при пров. харак-к железнодор. и трамв. путей </t>
  </si>
  <si>
    <t>15054.03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</si>
  <si>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технической инвентаризации  при пров. харак-к железнодор. и трамв. путей </t>
  </si>
  <si>
    <t>15054.02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</si>
  <si>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пров. харак-к железнодор. и трамв. путей </t>
  </si>
  <si>
    <t>15054.01</t>
  </si>
  <si>
    <t>54</t>
  </si>
  <si>
    <t xml:space="preserve">Внесение выявленных изменений в план станции, участка железнодорожного пути, составленный на основании ситуационного плана (при необходимости) при пров. харак-к железнодор. и трамв. путей </t>
  </si>
  <si>
    <t>15053.07</t>
  </si>
  <si>
    <t xml:space="preserve">Внесение выявленных изменений в план стрелочных переводов, эстакад, разворотных кругов и т. п., составленный на основании ситуационного плана (при необходимости) при пров. харак-к железнодор. и трамв. путей </t>
  </si>
  <si>
    <t>15053.06</t>
  </si>
  <si>
    <t xml:space="preserve">Внесение выявленных изменений в план железнодорожных переездов (переходов), составленный на основании ситуационного плана (при необходимости)  при пров. харак-к железнодор. и трамв. путей </t>
  </si>
  <si>
    <t>15053.05</t>
  </si>
  <si>
    <t xml:space="preserve">Внесение изменений в обзорный план железнодорожных и трамвайных путей при пров. харак-к железнодор. и трамв. путей </t>
  </si>
  <si>
    <t>15053.04</t>
  </si>
  <si>
    <t xml:space="preserve">Внесение изменений в ситуационный план в части отображения стрелочных переводов, эстакад, разворотных кругов, пересечений и т. п. при пров. харак-к железнодор. и трамв. путей </t>
  </si>
  <si>
    <t>15053.03</t>
  </si>
  <si>
    <t xml:space="preserve">Внесение изменений в ситуационный план в части отображения железнодорожных переездов (переходов) при пров. харак-к железнодор. и трамв. путей </t>
  </si>
  <si>
    <t>15053.02</t>
  </si>
  <si>
    <t xml:space="preserve">Внесение изменений в ситуационный план в части отображения железнодорожных и трамвайных путей при пров. харак-к железнодор. и трамв. путей </t>
  </si>
  <si>
    <t>15053.01</t>
  </si>
  <si>
    <t>53</t>
  </si>
  <si>
    <t xml:space="preserve">Полевые работы в отношении эстакад, разворотных кругов, пересечений и т. п. при пров. харак-к железнодор. и трамв. путей </t>
  </si>
  <si>
    <t>15052.03</t>
  </si>
  <si>
    <t xml:space="preserve">Полевые работы в отношении железнодорожных переездов (переходов) при пров. харак-к железнодор. и трамв. путей </t>
  </si>
  <si>
    <t>15052.02</t>
  </si>
  <si>
    <t xml:space="preserve">Полевые работы в отношении железнодорожных и трамвайных путей при пров. харак-к железнодор. и трамв. путей </t>
  </si>
  <si>
    <t>15052.01</t>
  </si>
  <si>
    <t>52</t>
  </si>
  <si>
    <t xml:space="preserve">Подготовительные работы при пров. харак-к железнодор. и трамв. путей </t>
  </si>
  <si>
    <t>15051.02</t>
  </si>
  <si>
    <t xml:space="preserve">Прием заказа, документов и иные организационные работы при пров. харак-к железнодор. и трамв. путей </t>
  </si>
  <si>
    <t>15051.01</t>
  </si>
  <si>
    <t>51</t>
  </si>
  <si>
    <t>ГЛАВА 11 ПРОВЕРКА ХАРАКТЕРИСТИК ЖЕЛЕЗНОДОРОЖНЫХ И ТРАМВАЙНЫХ ПУТЕЙ</t>
  </si>
  <si>
    <t xml:space="preserve">Составление технического паспорта (ведомости технических характеристик) свыше 10 страниц при тех. инв. железнодор. и трамв. путей </t>
  </si>
  <si>
    <t>15050.04</t>
  </si>
  <si>
    <t xml:space="preserve">ФСоставление технического паспорта (ведомости технических характеристик) до 10 страниц, выдача документов заказчику при тех. инв. железнодор. и трамв. путей </t>
  </si>
  <si>
    <t>15050.03</t>
  </si>
  <si>
    <t xml:space="preserve">Формирование инвентарного дела свыше 50 страниц  при тех. инв. железнодор. и трамв. путей </t>
  </si>
  <si>
    <t>15050.02</t>
  </si>
  <si>
    <t xml:space="preserve">Формирование инвентарного дела до 50 страниц  при тех. инв. железнодор. и трамв. путей </t>
  </si>
  <si>
    <t>15050.01</t>
  </si>
  <si>
    <t>50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</si>
  <si>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составном элементе сети  при тех. инв. железнодор. и трамв. путей </t>
  </si>
  <si>
    <t>15049.02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</si>
  <si>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 при тех. инв. железнодор. и трамв. путей </t>
  </si>
  <si>
    <t>15049.01</t>
  </si>
  <si>
    <t>49</t>
  </si>
  <si>
    <t xml:space="preserve">Составление плана станции, участка железнодорожных и трамвайных путей на основании ситуационного плана (при необходимости)  при тех. инв. железнодор. и трамв. путей </t>
  </si>
  <si>
    <t>15048.08</t>
  </si>
  <si>
    <t xml:space="preserve">Составление плана стрелочных переводов, эстакад, разворотных кругов и т. п. на основании ситуационного плана (при необходимости) при тех. инв. железнодор. и трамв. путей </t>
  </si>
  <si>
    <t>15048.07</t>
  </si>
  <si>
    <t xml:space="preserve">Составление плана железнодорожных переездов (переходов) на основании ситуационного плана (при необходимости) при тех. инв. железнодор. и трамв. путей </t>
  </si>
  <si>
    <t>15048.06</t>
  </si>
  <si>
    <t xml:space="preserve">Составление обзорного плана железнодорожных и трамвайных путей при тех. инв. железнодор. и трамв. путей </t>
  </si>
  <si>
    <t>15048.05</t>
  </si>
  <si>
    <t xml:space="preserve">Отображение стрелочных переводов, эстакад, разворотных кругов, пересечений и т. п. на ситуационном плане, при тех. инв. железнодор. и трамв. путей </t>
  </si>
  <si>
    <t>15048.04</t>
  </si>
  <si>
    <t xml:space="preserve">Отображение железнодорожных переездов (переходов) на ситуационном плане при тех. инв. железнодор. и трамв. путей </t>
  </si>
  <si>
    <t>15048.03</t>
  </si>
  <si>
    <t xml:space="preserve">Составление ситуационного плана железнодорожных и трамвайных путей протяженностью более 100 м  при тех. инв. железнодор. и трамв. путей </t>
  </si>
  <si>
    <t>15048.02</t>
  </si>
  <si>
    <t xml:space="preserve">Составление ситуационного плана железнодорожных и трамвайных путей протяженностью до 100 м  при тех. инв. железнодор. и трамв. путей </t>
  </si>
  <si>
    <t>15048.01</t>
  </si>
  <si>
    <t>48</t>
  </si>
  <si>
    <t xml:space="preserve">Полевые работы в отношении эстакад, разворотных кругов, пересечений и т. п. железнодорожных и трамвайных путей  при тех. инв. железнодор. и трамв. путей </t>
  </si>
  <si>
    <t>15047.05</t>
  </si>
  <si>
    <t xml:space="preserve">Полевые работы в отношении железнодорожных переездов (переходов) при тех. инв. железнодор. и трамв. путей </t>
  </si>
  <si>
    <t>15047.04</t>
  </si>
  <si>
    <t xml:space="preserve">Обследование, сверка с необходимыми документами, фотографирование железнодорожного пути при тех. инв. железнодор. и трамв. путей </t>
  </si>
  <si>
    <t>15047.03</t>
  </si>
  <si>
    <t xml:space="preserve">Съемка и измерение железнодорожных и трамвайных путей при тех. инв. железнодор. и трамв. путей </t>
  </si>
  <si>
    <t>15047.02</t>
  </si>
  <si>
    <t xml:space="preserve">Рекогносцировочный осмотр, составление абриса железнодорожных и трамвайных путей при технической инвентаризации железнодорожных и трамвайных путей </t>
  </si>
  <si>
    <t>15047.01</t>
  </si>
  <si>
    <t>47</t>
  </si>
  <si>
    <t xml:space="preserve">Подготовительные работы при технической инвентаризации железнодорожных и трамвайных путей </t>
  </si>
  <si>
    <t>15046.02</t>
  </si>
  <si>
    <t xml:space="preserve">Прием заказа, документов и иные организационные работы при технической инвентаризации железнодорожных и трамвайных путей </t>
  </si>
  <si>
    <t>15046.01</t>
  </si>
  <si>
    <t>46</t>
  </si>
  <si>
    <t>ГЛАВА 10 ТЕХНИЧЕСКАЯ ИНВЕНТАРИЗАЦИЯ ЖЕЛЕЗНОДОРОЖНЫХ И ТРАМВАЙНЫХ ПУТЕЙ</t>
  </si>
  <si>
    <t>ПОДРАЗДЕЛ 3.2 ТЕХНИЧЕСКАЯ ИНВЕНТАРИЗАЦИЯ И ПРОВЕРКА ХАРАКТЕРИСТИК ЖЕЛЕЗНОДОРОЖНЫХ И ТРАМВАЙНЫХ ПУТЕЙ</t>
  </si>
  <si>
    <t xml:space="preserve">Составление технического паспорта (ведомости технических характеристик) свыше 10 страниц при проверке характеристик автомобильных дорог и проездов </t>
  </si>
  <si>
    <t>15045.04</t>
  </si>
  <si>
    <t xml:space="preserve">тех. Паспорт </t>
  </si>
  <si>
    <t xml:space="preserve">Составление технического паспорта (ведомости технических характеристик) до 10 страниц, выдача документов заказчику при проверке характеристик автомобильных дорог и проездов </t>
  </si>
  <si>
    <t>15045.03</t>
  </si>
  <si>
    <t xml:space="preserve">Внесение дополнений в инвентарное дел свыше 50 страниц при проверке характеристик автомобильных дорог и проездов </t>
  </si>
  <si>
    <t>15045.02</t>
  </si>
  <si>
    <t xml:space="preserve">Внесение дополнений в инвентарное дело до 50 страниц при проверке характеристик автомобильных дорог и проездов </t>
  </si>
  <si>
    <t>15045.01</t>
  </si>
  <si>
    <t>45</t>
  </si>
  <si>
    <t xml:space="preserve">Определение сведений и внесение изменений в базу данных реестра характеристик в связи с изменением пешеходных переходов, островков безопасности, порталов и т. п. автомобильной дороги  при проверке характеристик автомобильных дорог и проездов </t>
  </si>
  <si>
    <t>15044.04</t>
  </si>
  <si>
    <t xml:space="preserve">Определение сведений и внесение изменений в базу данных реестра характеристик в связи с изменением элементов автомобильной дороги (проезжая часть, пешеходная часть, разделительная полоса, обочина, тротуар и т. п.) при проверке характеристик автомобильных дорог и проездов </t>
  </si>
  <si>
    <t>15044.03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</si>
  <si>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 при проверке характеристик автомобильных дорог и проездов </t>
  </si>
  <si>
    <t>15044.02</t>
  </si>
  <si>
    <t xml:space="preserve">Внесение отметки о проведенной проверки характеристик в базу данных реестра характеристик в случае отсутствия изменений; и ные необходимые работы при проверке характеристик автомобильных дорог и проездов </t>
  </si>
  <si>
    <t>15044.01</t>
  </si>
  <si>
    <t>Камеральные работы по определению, расчету, обработке,   и т. п. и внесению информации об объекте проверки характеристик и его составных (конструктивных) элементов в базу данных реестра характеристик; иные необходимые работы</t>
  </si>
  <si>
    <t>44</t>
  </si>
  <si>
    <t xml:space="preserve">Внесение изменений в план автомобильной дороги или ее части на основании ситуационного плана (при необходимости), при проверке характеристик автомобильных дорог и проездов </t>
  </si>
  <si>
    <t>15043.06</t>
  </si>
  <si>
    <t xml:space="preserve">Внесение изменений в обзорный план автомобильных дорог и проездов при проверке характеристик автомобильных дорог и проездов </t>
  </si>
  <si>
    <t>15043.05</t>
  </si>
  <si>
    <t xml:space="preserve">Внесение изменений в ситуационный план в части отображения пешеходных переходов, островков безопасности, порталов и т. п. автомобильных дорог и проездов при проверке характеристик автомобильных дорог и проездов </t>
  </si>
  <si>
    <t>15043.04</t>
  </si>
  <si>
    <t xml:space="preserve">Внесение изменений в ситуационный план в части отображения дорожных знаков, светофоров и т. п. при проверке характеристик автомобильных дорог и проездов </t>
  </si>
  <si>
    <t>15043.03</t>
  </si>
  <si>
    <t xml:space="preserve">100 м. элем. авт. дороги </t>
  </si>
  <si>
    <t xml:space="preserve">Внесение изменений в ситуационный план в части отображения элементов автомобильной дороги (пешеходная часть, разделительная полоса и т. п.) свыше 100 м, при проверке характеристик автомобильных дорог и проездов </t>
  </si>
  <si>
    <t>15043.02</t>
  </si>
  <si>
    <t xml:space="preserve">Составление ситуационного плана автомобильных дорог и проездов протяженностью до 100 м при проверке характеристик автомобильных дорог и проездов </t>
  </si>
  <si>
    <t>15043.01</t>
  </si>
  <si>
    <t>43</t>
  </si>
  <si>
    <t xml:space="preserve">Полевые работы в отношении пешеходных переходов, островков безопасности, порталов и т. п. автомобильных дорог и проездов при проверке характеристик автомобильных дорог и проездов </t>
  </si>
  <si>
    <t>15042.03</t>
  </si>
  <si>
    <t xml:space="preserve">Полевые работы в отношении светофоров и т. п. автомобильных дорог и проездов при проверке характеристик автомобильных дорог и проездов </t>
  </si>
  <si>
    <t>15042.02</t>
  </si>
  <si>
    <t xml:space="preserve">Полевые работы в отношении элементов автомобильной дороги (проезжая часть, пешеходная часть, разделительная полоса, обочина, тротуар и т. п.) при проверке характеристик автомобильных дорог и проездов </t>
  </si>
  <si>
    <t>15042.01</t>
  </si>
  <si>
    <t>42</t>
  </si>
  <si>
    <t xml:space="preserve">Подготовительные работы при проверке характеристик автомобильных дорог и проездов </t>
  </si>
  <si>
    <t>15041.02</t>
  </si>
  <si>
    <t xml:space="preserve">Прием заказа, документов и иные организационные работы при проверке характеристик автомобильных дорог и проездов </t>
  </si>
  <si>
    <t>15041.01</t>
  </si>
  <si>
    <t>41</t>
  </si>
  <si>
    <t>ГЛАВА 9 ПРОВЕРКА ХАРАКТЕРИСТИК АВТОМОБИЛЬНЫХ ДОРОГ И ПРОЕЗДОВ</t>
  </si>
  <si>
    <t xml:space="preserve">Составление технического паспорта (ведомости технических характеристик) свыше 10 страниц  при технической инвентаризации автомобильных дорог и проездов </t>
  </si>
  <si>
    <t>15040.04</t>
  </si>
  <si>
    <t xml:space="preserve">Составление технического паспорта (ведомости технических характеристик) до 10 страниц, выдача документов заказчику, при технической инвентаризации автомобильных дорог и проездов </t>
  </si>
  <si>
    <t>15040.03</t>
  </si>
  <si>
    <t xml:space="preserve">Формирование инвентарного дела свыше 50 страниц  при технической инвентаризации автомобильных дорог и проездов </t>
  </si>
  <si>
    <t>15040.02</t>
  </si>
  <si>
    <t xml:space="preserve">Формирование инвентарного дела до 50 страниц  при технической инвентаризации автомобильных дорог и проездов </t>
  </si>
  <si>
    <t>15040.01</t>
  </si>
  <si>
    <t>40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</si>
  <si>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пешеходных переходов, островков безопасности, порталов и т. П. автомобильных дорог и проездов при технической инвентаризации автомобильных дорог и проездов </t>
  </si>
  <si>
    <t>15039.04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</si>
  <si>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дорожных знаков, светофоров и т. П при технической инвентаризации автомобильных дорог и проездов </t>
  </si>
  <si>
    <t>15039.03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</si>
  <si>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об элементах автомобильной дороги (проезжая часть, пешеходная часть, разделительная полоса, обочина, тротуар и т. П.) при технической инвентаризации автомобильных дорог и проездов </t>
  </si>
  <si>
    <t>15039.02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</si>
  <si>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при технической инвентаризации автомобильных дорог и проездов </t>
  </si>
  <si>
    <t>15039.01</t>
  </si>
  <si>
    <t>39</t>
  </si>
  <si>
    <t xml:space="preserve">Составление плана автомобильных дорог и проездов (или части) при технической инвентаризации автомобильных дорог и проездов </t>
  </si>
  <si>
    <t>15038.06</t>
  </si>
  <si>
    <t xml:space="preserve">Составление обзорного плана автомобильных дорог и проездов при технической инвентаризации автомобильных дорог и проездов </t>
  </si>
  <si>
    <t>15038.05</t>
  </si>
  <si>
    <t xml:space="preserve">Отображение на ситуационном плане пешеходных переходов, островков безопасности, порталов и т. п. автомобильных дорог и проездов при технической инвентаризации автомобильных дорог и проездов </t>
  </si>
  <si>
    <t>15038.04</t>
  </si>
  <si>
    <t xml:space="preserve">Отображение на ситуационном плане дорожных знаков, светофоров и т. п. при технической инвентаризации автомобильных дорог и проездов </t>
  </si>
  <si>
    <t>15038.03</t>
  </si>
  <si>
    <t xml:space="preserve">Составление ситуационного плана автомобильной дороги протяженностью более 100 м при технической инвентаризации автомобильных дорог и проездов </t>
  </si>
  <si>
    <t>15038.02</t>
  </si>
  <si>
    <t xml:space="preserve">Составление ситуационного плана автомобильной дороги протяженностью до 100 м при технической инвентаризации автомобильных дорог и проездов </t>
  </si>
  <si>
    <t>15038.01</t>
  </si>
  <si>
    <t>38</t>
  </si>
  <si>
    <t xml:space="preserve">Полевые работы в отношении пешеходных переходов, островков безопасности, порталов и т. п. автомобильных дорог и проездов  при технической инвентаризации автомобильных дорог и проездов </t>
  </si>
  <si>
    <t>15037.05</t>
  </si>
  <si>
    <t xml:space="preserve">Полевые работы в отношении светофоров и т. п. при технической инвентаризации автомобильных дорог и проездов </t>
  </si>
  <si>
    <t>15037.04</t>
  </si>
  <si>
    <t xml:space="preserve">Обследование автомобильных дорог и проездов при технической инвентаризации автомобильных дорог и проездов </t>
  </si>
  <si>
    <t>15037.03</t>
  </si>
  <si>
    <t xml:space="preserve">Съемка и измерение элементов автомобильных дорог и проездов (проезжая часть, пешеходная часть, разделительная полоса, обочина, тротуар и т. п.) при технической инвентаризации автомобильных дорог и проездов </t>
  </si>
  <si>
    <t>15037.02</t>
  </si>
  <si>
    <t xml:space="preserve">Рекогносцировочный осмотр, составление абриса автомобильных дорог и проездов </t>
  </si>
  <si>
    <t>15037.01</t>
  </si>
  <si>
    <t>37</t>
  </si>
  <si>
    <t xml:space="preserve">Подготовительные работы  при технической инвентаризации автомобильных дорог и проездов </t>
  </si>
  <si>
    <t>15036.02</t>
  </si>
  <si>
    <t xml:space="preserve">Прием заказа, документов и иные организационные работы  при технической инвентаризации автомобильных дорог и проездов </t>
  </si>
  <si>
    <t>15036.01</t>
  </si>
  <si>
    <t>Организационные работы и подготовительные работы</t>
  </si>
  <si>
    <t>36</t>
  </si>
  <si>
    <t>ГЛАВА 8 ТЕХНИЧЕСКАЯ ИНВЕНТАРИЗАЦИЯ АВТОМОБИЛЬНЫХ ДОРОГ И ПРОЕЗДОВ</t>
  </si>
  <si>
    <t>ПОДРАЗДЕЛ 3.1 ТЕХНИЧЕСКАЯ ИНВЕНТАРИЗАЦИЯ И ПРОВЕРКА ХАРАКТЕРИСТИК АВТОМОБИЛЬНЫХ ДОРОГ И ПРОЕЗДОВ</t>
  </si>
  <si>
    <t xml:space="preserve">РАЗДЕЛ 3 ТЕХНИЧЕСКАЯ ИНВЕНТАРИЗАЦИЯ И ПРОВЕРКА ХАРАКТЕРИСТИК СООРУЖЕНИЙ ТРАНСПОРТНОЙ ИНФРАСТРУКТУРЫ </t>
  </si>
  <si>
    <t xml:space="preserve">Составление технического паспорта (ведомости технических характеристик) свыше 10 страниц при проверке характеристик сооружений благоустройства и площадных сооружений </t>
  </si>
  <si>
    <t>15035.04</t>
  </si>
  <si>
    <t xml:space="preserve">Составление технического паспорта (ведомости технических характеристик) до 10 страниц, выдача документов заказчику при проверке характеристик сооружений благоустройства и площадных сооружений </t>
  </si>
  <si>
    <t>15035.03</t>
  </si>
  <si>
    <t xml:space="preserve">Внесение дополнений в инвентарное дело свыше 50 страниц при проверке характеристик сооружений благоустройства и площадных сооружений </t>
  </si>
  <si>
    <t>15035.02</t>
  </si>
  <si>
    <t xml:space="preserve">Внесение дополнений в инвентарное дело до 50 страниц при проверке характеристик сооружений благоустройства и площадных сооружений </t>
  </si>
  <si>
    <t>15035.01</t>
  </si>
  <si>
    <t>35</t>
  </si>
  <si>
    <t xml:space="preserve">Определение сведений и внесение изменений в базу данных реестра характеристик в связи с изменением фонтанов, памятников, монументов, скульптур, обелисков и т. п. сооружений при проверке характеристик сооружений благоустройства и площадных сооружений </t>
  </si>
  <si>
    <t>15034.06</t>
  </si>
  <si>
    <t xml:space="preserve">сооружение </t>
  </si>
  <si>
    <t xml:space="preserve">Определение сведений и внесение изменений в базу данных реестра характеристик в связи с изменением калиток, шлагбаумов и т. п. при проверке характеристик сооружений благоустройства и площадных сооружений </t>
  </si>
  <si>
    <t>15034.05</t>
  </si>
  <si>
    <t xml:space="preserve">Определение сведений и внесение изменений в базу данных реестра характеристик в связи с изменением ограждений, ворот, подпорных стен и т. п. при проверке характеристик сооружений благоустройства и площадных сооружений </t>
  </si>
  <si>
    <t>15034.04</t>
  </si>
  <si>
    <t xml:space="preserve">Определение сведений и внесение изменений в базу данных реестра характеристик в связи с изменением площадки, дорожки, платформы, лестниц и т. п.  при проверке характеристик сооружений благоустройства и площадных сооружений </t>
  </si>
  <si>
    <t>15034.03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</si>
  <si>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 при проверке характеристик сооружений благоустройства и площадных сооружений </t>
  </si>
  <si>
    <t>15034.02</t>
  </si>
  <si>
    <t xml:space="preserve">Внесение отметки о проведенной проверке характеристик в базу данных реестра характеристик в случае отсутствия изменений; иные необходимые работы при проверке характеристик сооружений благоустройства и площадных сооружений </t>
  </si>
  <si>
    <t>15034.01</t>
  </si>
  <si>
    <t>Камеральные работы по определению, расчету, обработке и т. п., а также внесению информации об объекте проверки характеристик и его составных (конструктивных) элементов в базу данных реестра характеристик</t>
  </si>
  <si>
    <t>34</t>
  </si>
  <si>
    <t xml:space="preserve">Внесение выявленных изменений в план сооружения благоустройства или его части на основании ситуационного плана (при необходимости) при проверке характеристик сооружений благоустройства и площадных сооружений </t>
  </si>
  <si>
    <t>15033.07</t>
  </si>
  <si>
    <t xml:space="preserve">Внесение изменений в обзорный план сооружения благоустройства при проверке характеристик сооружений благоустройства и площадных сооружений </t>
  </si>
  <si>
    <t>15033.06</t>
  </si>
  <si>
    <t xml:space="preserve">Внесение изменений в ситуационный план в части отображения памятников, монументов, скульптур, обелисков и т. п. сооружений, фонтанов и иных сооружений благоустройства при проверке характеристик сооружений благоустройства и площадных сооружений </t>
  </si>
  <si>
    <t>15033.05</t>
  </si>
  <si>
    <t xml:space="preserve">Внесение изменений в ситуационный план в части отображения калиток, шлагбаумов и т. п.  при проверке характеристик сооружений благоустройства и площадных сооружений </t>
  </si>
  <si>
    <t>15033.04</t>
  </si>
  <si>
    <t xml:space="preserve">Внесение изменений в ситуационный план в части отображения ограждений, ворот, подпорных стен и т. п. при проверке характеристик сооружений благоустройства и площадных сооружений </t>
  </si>
  <si>
    <t>15033.03</t>
  </si>
  <si>
    <t xml:space="preserve">Составление ситуационного плана площадки, дорожки, платформы, лестниц и т. п. площадью более 100 кв. м при проверке характеристик сооружений благоустройства и площадных сооружений </t>
  </si>
  <si>
    <t>15033.02</t>
  </si>
  <si>
    <t xml:space="preserve">Составление ситуационного плана площадки, дорожки, платформы, лестниц и т. п. площадью до 100 кв. м при проверке характеристик сооружений благоустройства и площадных сооружений </t>
  </si>
  <si>
    <t>15033.01</t>
  </si>
  <si>
    <t>33</t>
  </si>
  <si>
    <t xml:space="preserve">Полевые работы в отношении фонтанов, памятников, монументов, скульптур, обелисков и т. п. сооружений при проверке характеристик сооружений благоустройства и площадных сооружений </t>
  </si>
  <si>
    <t>15032.04</t>
  </si>
  <si>
    <t xml:space="preserve">Полевые работы в отношении калиток, шлагбаумов и т. п при проверке характеристик сооружений благоустройства и площадных сооружений </t>
  </si>
  <si>
    <t>15032.03</t>
  </si>
  <si>
    <t xml:space="preserve">Полевые работы в отношении ограждений, ворот, подпорных стен и т. п.  при проверке характеристик сооружений благоустройства и площадных сооружений </t>
  </si>
  <si>
    <t>15032.02</t>
  </si>
  <si>
    <t xml:space="preserve">Полевые работы в отношении площадки, дорожки, платформы, лестниц и т. п при проверке характеристик сооружений благоустройства и площадных сооружений </t>
  </si>
  <si>
    <t>15032.01</t>
  </si>
  <si>
    <t>32</t>
  </si>
  <si>
    <t xml:space="preserve">Подготовительные работы  при проверке характеристик сооружений благоустройства и площадных сооружений </t>
  </si>
  <si>
    <t>15031.02</t>
  </si>
  <si>
    <t xml:space="preserve">Прием заказа, документов и иные организационные работы  при проверке характеристик сооружений благоустройства и площадных сооружений </t>
  </si>
  <si>
    <t>15031.01</t>
  </si>
  <si>
    <t>31</t>
  </si>
  <si>
    <t>ГЛАВА 7 ПРОВЕРКА ХАРАКТЕРИСТИК СООРУЖЕНИЙ БЛАГОУСТРОЙСТВА И ПЛОЩАДНЫХ СООРУЖЕНИЙ</t>
  </si>
  <si>
    <t xml:space="preserve">Составление технического паспорта (ведомости технических характеристик) свыше 10 страниц при технической инвентаризации сооружений благоустройства и площадных сооружений </t>
  </si>
  <si>
    <t>15030.04</t>
  </si>
  <si>
    <t xml:space="preserve">Составление технического паспорта (ведомости технических характеристик) до 10 страниц, выдача документов заказчику  при технической инвентаризации сооружений благоустройства и площадных сооружений </t>
  </si>
  <si>
    <t>15030.03</t>
  </si>
  <si>
    <t xml:space="preserve">Формирование инвентарного дела свыше 50 страниц при технической инвентаризации сооружений благоустройства и площадных сооружений </t>
  </si>
  <si>
    <t>15030.02</t>
  </si>
  <si>
    <t xml:space="preserve">Формирование инвентарного дела до 50 страниц при технической инвентаризации сооружений благоустройства и площадных сооружений </t>
  </si>
  <si>
    <t>15030.01</t>
  </si>
  <si>
    <t xml:space="preserve">Определение и внесение сведений (сведения о земельных участках, наружной площади, техническом описании и характеристиках) фонтанов, памятников, монументов, скульптур, обелисков и т. п. сооружений в базу данных реестра характеристик при технической инвентаризации сооружений благоустройства и площадных сооружений </t>
  </si>
  <si>
    <t>15029.05</t>
  </si>
  <si>
    <t xml:space="preserve">Определение и внесение сведений (сведения о земельных участках, наружной площади, техническом описании и характеристиках) калиток, шлагбаумов и т. п. в базу данных реестра характеристик при технической инвентаризации сооружений благоустройства и площадных сооружений </t>
  </si>
  <si>
    <t>15029.04</t>
  </si>
  <si>
    <t xml:space="preserve">Определение и внесение сведений (сведения о земельных участках, наружной площади, техническом описании и характеристиках) ограждений, ворот, подпорных стен и т. п. в базу данных реестра характеристик при технической инвентаризации сооружений благоустройства и площадных сооружений </t>
  </si>
  <si>
    <t>15029.03</t>
  </si>
  <si>
    <t xml:space="preserve">Определение и внесение сведений (сведения о земельных участках, наружной площади, техническом описании и характеристиках) площадки, дорожки, платформы, лестниц и т. п.  в базу данных реестра характеристик при технической инвентаризации сооружений благоустройства и площадных сооружений </t>
  </si>
  <si>
    <t>15029.02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</si>
  <si>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при технической инвентаризации сооружений благоустройства и площадных сооружений </t>
  </si>
  <si>
    <t>15029.01</t>
  </si>
  <si>
    <t xml:space="preserve">Составление плана сооружения благоустройства или его части на основании ситуационного плана (при необходимости)при технической инвентаризации сооружений благоустройства и площадных сооружений </t>
  </si>
  <si>
    <t>15028.07</t>
  </si>
  <si>
    <t xml:space="preserve">Составление обзорного плана сооружения благоустройства при технической инвентаризации сооружений благоустройства и площадных сооружений </t>
  </si>
  <si>
    <t>15028.06</t>
  </si>
  <si>
    <t xml:space="preserve">Отображение фонтанов, памятников, монументов, скульптур, обелисков и т. п. сооружений на ситуационном планепри технической инвентаризации сооружений благоустройства и площадных сооружений </t>
  </si>
  <si>
    <t>15028.05</t>
  </si>
  <si>
    <t xml:space="preserve">Отображение калиток, шлагбаумов и т. п. на ситуационном плане при технической инвентаризации сооружений благоустройства и площадных сооружений </t>
  </si>
  <si>
    <t>15028.04</t>
  </si>
  <si>
    <t xml:space="preserve">Отображение ограждений, ворот, подпорных стен и т. п. на ситуационном плане при технической инвентаризации сооружений благоустройства и площадных сооружений </t>
  </si>
  <si>
    <t>15028.03</t>
  </si>
  <si>
    <t xml:space="preserve">Составление ситуационного плана площадки, дорожки, платформы, лестниц и т. п. площадью более 100 кв. м при технической инвентаризации сооружений благоустройства и площадных сооружений </t>
  </si>
  <si>
    <t>15028.02</t>
  </si>
  <si>
    <t xml:space="preserve">Составление ситуационного плана площадки, дорожки, платформы, лестниц и т. п. площадью до 100 кв. м при технической инвентаризации сооружений благоустройства и площадных сооружений </t>
  </si>
  <si>
    <t>15028.01</t>
  </si>
  <si>
    <t xml:space="preserve">Полевые работы в отношении фонтанов, памятников, монументов, скульптур, обелисков и т. п. сооружений при технической инвентаризации сооружений благоустройства и площадных сооружений </t>
  </si>
  <si>
    <t>15027.06</t>
  </si>
  <si>
    <t xml:space="preserve">Полевые работы в отношении калиток, шлагбаумов и т. п. при технической инвентаризации сооружений благоустройства и площадных сооружений </t>
  </si>
  <si>
    <t>15027.05</t>
  </si>
  <si>
    <t xml:space="preserve">Полевые работы в отношении ограждений, ворот, подпорных стен и т. п. при технической инвентаризации сооружений благоустройства и площадных сооружений </t>
  </si>
  <si>
    <t>15027.04</t>
  </si>
  <si>
    <t xml:space="preserve">Обследование площадки, дорожки, платформы, лестниц и т. п. при технической инвентаризации сооружений благоустройства и площадных сооружений </t>
  </si>
  <si>
    <t>15027.03</t>
  </si>
  <si>
    <t xml:space="preserve">Съемка и измерение площадки, дорожки, платформы, лестниц и т. п. иные необходимые работы при технической инвентаризации сооружений благоустройства и площадных сооружений </t>
  </si>
  <si>
    <t>15027.02</t>
  </si>
  <si>
    <t xml:space="preserve">Рекогносцировочный осмотр, составление абриса площадки, дорожки, платформы, лестниц при технической инвентаризации сооружений благоустройства и площадных сооружений </t>
  </si>
  <si>
    <t>15027.01</t>
  </si>
  <si>
    <t>27</t>
  </si>
  <si>
    <t xml:space="preserve">Подготовительные работы при технической инвентаризации сооружений благоустройства и площадных сооружений </t>
  </si>
  <si>
    <t>15026.02</t>
  </si>
  <si>
    <t xml:space="preserve">Прием заказа, документов и иные организационные работы при технической инвентаризации сооружений благоустройства и площадных сооружений </t>
  </si>
  <si>
    <t>15026.01</t>
  </si>
  <si>
    <t>26</t>
  </si>
  <si>
    <t>РАЗДЕЛ 2 ТЕХНИЧЕСКАЯ ИНВЕНТАРИЗАЦИЯ И ПРОВЕРКА ХАРАКТЕРИСТИК СООРУЖЕНИЙ БЛАГОУСТРОЙСТВА И ПЛОЩАДНЫХ СООРУЖЕНИЙ</t>
  </si>
  <si>
    <t xml:space="preserve">тех. паспорт (вед. тех. хар-тик) </t>
  </si>
  <si>
    <t xml:space="preserve">Составление технического паспорта, выдача документов заказчику при проверке характеристик изолированных помещений, их частей, машино-мест </t>
  </si>
  <si>
    <t>15025.03</t>
  </si>
  <si>
    <t xml:space="preserve">Внесение дополнений в инвентарное дело свыше 50 страниц при проверке характеристик изолированных помещений, их частей, машино-мест </t>
  </si>
  <si>
    <t>15025.02</t>
  </si>
  <si>
    <t xml:space="preserve">инвентарное дело </t>
  </si>
  <si>
    <t xml:space="preserve">Внесение дополнений в инвентарное дело до 50 страниц при проверке характеристик изолированных помещений, их частей, машино-мест </t>
  </si>
  <si>
    <t>15025.01</t>
  </si>
  <si>
    <t>25</t>
  </si>
  <si>
    <t xml:space="preserve">помещение </t>
  </si>
  <si>
    <t xml:space="preserve">Определение сведений и внесение изменений в базу данных реестра характеристик в связи с изменением помещений изолированного помещения при проверке характеристик изолированных помещений, их частей, машино-мест </t>
  </si>
  <si>
    <t>15024.03</t>
  </si>
  <si>
    <t xml:space="preserve">Определение сведений и внесение изменений в базу данных реестра характеристик в связи с изменением основных, общих и т. п. сведений об изолированном помещении при проверке характеристик изолированных помещений, их частей, машино-мест </t>
  </si>
  <si>
    <t>15024.02</t>
  </si>
  <si>
    <t xml:space="preserve">Внесение отметки о проведенной проверки характеристик при проверке характеристик изолированных помещений, их частей, машино-мест </t>
  </si>
  <si>
    <t>15024.01</t>
  </si>
  <si>
    <t>24</t>
  </si>
  <si>
    <t xml:space="preserve">Составление плана изолированного помещения, их частей, машино-мест на основании поэтажных планов капитального строения площадью более 50 кв. м при проверке характеристик изолированных помещений, их частей, машино-мест </t>
  </si>
  <si>
    <t>15023.04</t>
  </si>
  <si>
    <t xml:space="preserve">Составление плана изолированного помещения, их частей, машино-мест на основании поэтажных планов капитального строения площадью до 50 кв. м при проверке характеристик изолированных помещений, их частей, машино-мест </t>
  </si>
  <si>
    <t>15023.03</t>
  </si>
  <si>
    <t xml:space="preserve">100 кв.м измененных площадей </t>
  </si>
  <si>
    <t xml:space="preserve">Внесение в ранее составленные в электронном виде поэтажные планы капитального строения изменений, влекущих изменения площадей при проверке характеристик изолированных помещений, их частей, машино-мест </t>
  </si>
  <si>
    <t>15023.02</t>
  </si>
  <si>
    <t xml:space="preserve">Внесение в ранее составленные в электронном виде поэтажные планы капитального строения изменений, не влекущих изменения площадей при проверке характеристик изолированных помещений, их частей, машино-мест </t>
  </si>
  <si>
    <t>15023.01</t>
  </si>
  <si>
    <t>23</t>
  </si>
  <si>
    <t>1.20</t>
  </si>
  <si>
    <t xml:space="preserve">Измерение помещений, изолированного помещения, его части, машино-мест при выявлении в них изменений при проверке характеристик изолированных помещений, их частей, машино-мест в зимних условиях </t>
  </si>
  <si>
    <t>15022.10</t>
  </si>
  <si>
    <t xml:space="preserve">Определение технического описания помещений изолированного помещения, его части площадью более 50 кв при проверке характеристик изолированных помещений, их частей, машино-мест в зимних условиях </t>
  </si>
  <si>
    <t>15022.09</t>
  </si>
  <si>
    <t xml:space="preserve">Определение технического описания помещений изолированного помещения, его части площадью до 50 кв при проверке характеристик изолированных помещений, их частей, машино-мест в зимних условиях </t>
  </si>
  <si>
    <t>15022.08</t>
  </si>
  <si>
    <t xml:space="preserve">Полевые работы в отношении изолированного помещения, его части, машино-места площадью свыше 50 кв. м при проверке характеристик изолированных помещений, их частей, машино-мест в зимних условиях </t>
  </si>
  <si>
    <t>15022.07</t>
  </si>
  <si>
    <t xml:space="preserve">Полевые работы в отношении изолированного помещения, его части, машино-места площадью до 50 кв. м при проверка характеристик изолированных помещений, их частей, машино-мест в зимних условиях </t>
  </si>
  <si>
    <t>15022.06</t>
  </si>
  <si>
    <t xml:space="preserve">Измерение помещений, изолированного помещения, его части, машино-мест при выявлении в них изменений при проверке характеристик изолированных помещений, их частей, машино-мест </t>
  </si>
  <si>
    <t>15022.05</t>
  </si>
  <si>
    <t xml:space="preserve">Определение технического описания помещений изолированного помещения, его части площадью более 50 кв при проверке характеристик изолированных помещений, их частей, машино-мест </t>
  </si>
  <si>
    <t>15022.04</t>
  </si>
  <si>
    <t xml:space="preserve">Определение технического описания помещений изолированного помещения, его части площадью до 50 кв при проверке характеристик изолированных помещений, их частей, машино-мест </t>
  </si>
  <si>
    <t>15022.03</t>
  </si>
  <si>
    <t xml:space="preserve">Полевые работы в отношении изолированного помещения, его части, машино-места площадью свыше 50 кв. м при проверке характеристик изолированных помещений, их частей, машино-мест </t>
  </si>
  <si>
    <t>15022.02</t>
  </si>
  <si>
    <t xml:space="preserve">Полевые работы в отношении изолированного помещения, его части, машино-места площадью до 50 кв. м при проверке характеристик изолированных помещений, их частей, машино-мест </t>
  </si>
  <si>
    <t>15022.01</t>
  </si>
  <si>
    <t>22</t>
  </si>
  <si>
    <t xml:space="preserve">Подготовительные работы при проверке характеристик изолированных помещений, их частей, машино-мест </t>
  </si>
  <si>
    <t>15021.02</t>
  </si>
  <si>
    <t xml:space="preserve">Прием заказа, документов и иные организационные работы при проверке характеристик изолированных помещений, их частей, машино-мест </t>
  </si>
  <si>
    <t>15021.01</t>
  </si>
  <si>
    <t>21</t>
  </si>
  <si>
    <t>ГЛАВА 5 ПРОВЕРКА ХАРАКТЕРИСТИК ИЗОЛИРОВАННЫХ ПОМЕЩЕНИЙ, ИХ ЧАСТЕЙ, МАШИНО-МЕСТ</t>
  </si>
  <si>
    <t xml:space="preserve">Составление технического паспорта (ведомости технических характеристик), выдача документов заказчику при технической инвентаризации изолированных помещений, их частей, машино-мест </t>
  </si>
  <si>
    <t>15020.03</t>
  </si>
  <si>
    <t xml:space="preserve">Формирование инвентарного дела свыше 50 страниц при технической инвентаризации изолированных помещений, их частей, машино-мест </t>
  </si>
  <si>
    <t>15020.02</t>
  </si>
  <si>
    <t xml:space="preserve">Формирование инвентарного дела до 50 страниц при технической инвентаризации изолированных помещений, их частей, машино-мест </t>
  </si>
  <si>
    <t>15020.01</t>
  </si>
  <si>
    <t>20</t>
  </si>
  <si>
    <t xml:space="preserve">Определение и внесение сведений об изолированном помещении, машино-месте площадью свыше 50 кв. м в базу данных реестра характеристик при технической инвентаризации изолированных помещений, их частей, машино-мест </t>
  </si>
  <si>
    <t>15019.02</t>
  </si>
  <si>
    <t xml:space="preserve">Определение и внесение сведений об изолированном помещении, машино-месте площадью до 50 кв. м в базу данных реестра характеристик при технической инвентаризации изолированных помещений, их частей, машино-мест </t>
  </si>
  <si>
    <t>15019.01</t>
  </si>
  <si>
    <t>19</t>
  </si>
  <si>
    <t xml:space="preserve">Составление плана изолированного помещения, их частей, машино-мест на основании поэтажных планов капитального строения площадью свыше 50 кв. м при технической инвентаризации изолированных помещений, их частей, машино-мест </t>
  </si>
  <si>
    <t>15018.04</t>
  </si>
  <si>
    <t xml:space="preserve">Составление плана изолированного помещения, их частей, машино-мест на основании поэтажных планов капитального строения площадью до 50 кв. м при технической инвентаризации изолированных помещений, их частей, машино-мест </t>
  </si>
  <si>
    <t>15018.03</t>
  </si>
  <si>
    <t xml:space="preserve">Внесение в ранее составленные в электронном виде поэтажные планы капитального строения изменений, влекущих изменения площадей при технической инвентаризации изолированных помещений, их частей, машино-мест </t>
  </si>
  <si>
    <t>15018.02</t>
  </si>
  <si>
    <t xml:space="preserve">Внесение в ранее составленные в электронном виде поэтажные планы капитального строения изменений, не влекущих изменения площадей при технической инвентаризации изолированных помещений, их частей, машино-мест </t>
  </si>
  <si>
    <t>15018.01</t>
  </si>
  <si>
    <t>18</t>
  </si>
  <si>
    <t xml:space="preserve">помещение, машино-место </t>
  </si>
  <si>
    <t xml:space="preserve">Измерение помещений изолированного помещения, его части, машино-места при выявлении в них изменений при технической инвентаризации изолированных помещений, их частей, машино-мест в зимних условиях </t>
  </si>
  <si>
    <t>15017.10</t>
  </si>
  <si>
    <t xml:space="preserve">Определение технического описания помещений изолированного помещения и его части площадью свыше 50 кв. м, при технической инвентаризации изолированных помещений, их частей, машино-мест в зимних условиях </t>
  </si>
  <si>
    <t>15017.09</t>
  </si>
  <si>
    <t xml:space="preserve">Определение технического описания помещений изолированного помещения, его части площадью до 50 кв. м при технической инвентаризации изолированных помещений, их частей, машино-мест в зимних условиях </t>
  </si>
  <si>
    <t>15017.08</t>
  </si>
  <si>
    <t xml:space="preserve">Полевые работы в отношении изолированного помещения, его части, машино-места площадью свыше 50 кв. м при технической инвентаризации изолированных помещений, их частей, машино-мест в зимних условиях </t>
  </si>
  <si>
    <t>15017.07</t>
  </si>
  <si>
    <t xml:space="preserve">Полевые работы в отношении изолированного помещения, его части, машино-места площадью до 50 кв. м при технической инвентаризации изолированных помещений, их частей, машино-мест в зимних условиях </t>
  </si>
  <si>
    <t>15017.06</t>
  </si>
  <si>
    <t xml:space="preserve">Измерение помещений изолированного помещения, его части, машино-места при выявлении в них изменений при технической инвентаризации изолированных помещений, их частей, машино-мест </t>
  </si>
  <si>
    <t>15017.05</t>
  </si>
  <si>
    <t xml:space="preserve">Определение технического описания помещений изолированного помещения и его части площадью свыше 50 кв. м, при технической инвентаризации изолированных помещений, их частей, машино-мест </t>
  </si>
  <si>
    <t>15017.04</t>
  </si>
  <si>
    <t xml:space="preserve">Определение технического описания помещений изолированного помещения, его части площадью до 50 кв. м при технической инвентаризации изолированных помещений, их частей, машино-мест </t>
  </si>
  <si>
    <t>15017.03</t>
  </si>
  <si>
    <t xml:space="preserve">Полевые работы в отношении изолированного помещения, его части, машино-места площадью свыше 50 кв. м при технической инвентаризации изолированных помещений, их частей, машино-мест </t>
  </si>
  <si>
    <t>15017.02</t>
  </si>
  <si>
    <t xml:space="preserve">Полевые работы в отношении изолированного помещения, его части, машино-места площадью до 50 кв. м при технической инвентаризации изолированных помещений, их частей, машино-мест </t>
  </si>
  <si>
    <t>15017.01</t>
  </si>
  <si>
    <t>17</t>
  </si>
  <si>
    <t xml:space="preserve">Подготовительные работы при технической инвентаризации изолированных помещений, их частей, машино-мест </t>
  </si>
  <si>
    <t>15016.02</t>
  </si>
  <si>
    <t xml:space="preserve">Прием заказа, документов и иные организационные работы при технической инвентаризации изолированных помещений, их частей, машино-мест </t>
  </si>
  <si>
    <t>15016.01</t>
  </si>
  <si>
    <t>16</t>
  </si>
  <si>
    <t>ПОДРАЗДЕЛ 1.2 ТЕХНИЧЕСКАЯ ИНВЕНТАРИЗАЦИЯ И ПРОВЕРКА ХАРАКТЕРИСТИК ИЗОЛИРОВАННЫХ ПОМЕЩЕНИЙ, ИХ ЧАСТЕЙ, МАШИНО-МЕСТ</t>
  </si>
  <si>
    <t xml:space="preserve">Составление технического паспорта (ведомости технических характеристик) в двух экземпляров и одной копии), выдача документов заказчику при технической инвентаризации НЗКС </t>
  </si>
  <si>
    <t>15015.03</t>
  </si>
  <si>
    <t xml:space="preserve">Формирование инвентарного дела свыше 50 страниц при технической инвентаризации НЗКС </t>
  </si>
  <si>
    <t>15015.02</t>
  </si>
  <si>
    <t xml:space="preserve">Формирование инвентарного дела до 50 страниц при технической инвентаризации НЗКС </t>
  </si>
  <si>
    <t>15015.01</t>
  </si>
  <si>
    <t>15</t>
  </si>
  <si>
    <t xml:space="preserve">Определение и внесение сведений (наружных площадей и объемов, техническом описании) хозяйственной постройки, в базу данных реестра характеристик при технической инвентаризации НЗКС </t>
  </si>
  <si>
    <t>15014.03</t>
  </si>
  <si>
    <t xml:space="preserve">Определение и внесение сведений (основные и общие сведения и т. д.) об объекте технической инвентаризации, общей площадью свыше 100 кв. м в базу данных реестра характеристик при технической инвентаризации НЗКС </t>
  </si>
  <si>
    <t>15014.02</t>
  </si>
  <si>
    <t xml:space="preserve">Определение и внесение сведений (основные и общие сведения и т. д.) об объекте технической инвентаризации, площадью до 100 кв. м в базу данных реестра характеристик при технической инвентаризации НЗКС </t>
  </si>
  <si>
    <t>15014.01</t>
  </si>
  <si>
    <t>Камеральные работы по определению, обработке, расчету и внесению информации об объекте технической инвентаризации и его составных (конструктивных) элементов в базу данных реестра характеристик</t>
  </si>
  <si>
    <t>14</t>
  </si>
  <si>
    <t xml:space="preserve">Отображение хозяйственной постройки на ситуационном плане при технической инвентаризации НЗКС </t>
  </si>
  <si>
    <t>15013.02</t>
  </si>
  <si>
    <t xml:space="preserve">Составление ситуационного плана при технической инвентаризации НЗКС </t>
  </si>
  <si>
    <t>15013.01</t>
  </si>
  <si>
    <t>Камеральные работы по составлению ситуационного плана</t>
  </si>
  <si>
    <t>13</t>
  </si>
  <si>
    <t xml:space="preserve">Полевые работы в отношении незавершенного законсервированного капитального строения площадью свыше 100 кв. м при технической инвентаризации НЗКС в зимних условиях </t>
  </si>
  <si>
    <t>15012.14</t>
  </si>
  <si>
    <t xml:space="preserve">Полевые работы в отношении незавершенного законсервированного капитального строения площадью до 100 кв. м при технической инвентаризации НЗКС в зимних условиях </t>
  </si>
  <si>
    <t>15012.13</t>
  </si>
  <si>
    <t xml:space="preserve">Полевые работы в отношении незавершенного законсервированного капитального строения площадью свыше 100 кв. м при технической инвентаризации НЗКС </t>
  </si>
  <si>
    <t>15012.12</t>
  </si>
  <si>
    <t xml:space="preserve">Полевые работы в отношении незавершенного законсервированного капитального строения площадью до 100 кв. м при технической инвентаризации НЗКС </t>
  </si>
  <si>
    <t>15012.11</t>
  </si>
  <si>
    <t>12</t>
  </si>
  <si>
    <t xml:space="preserve">Подготовительные работы при технической инвентаризации НЗКС </t>
  </si>
  <si>
    <t>15011.02</t>
  </si>
  <si>
    <t xml:space="preserve">Прием заказа, документов и иные организационные работы при технической инвентаризации НЗКС </t>
  </si>
  <si>
    <t>15011.01</t>
  </si>
  <si>
    <t>11</t>
  </si>
  <si>
    <t>ГЛАВА 3 ТЕХНИЧЕСКАЯ ИНВЕНТАРИЗАЦИЯ НЕЗАВЕРШЕННЫХ ЗАКОНСЕРВИРОВАННЫХ КАПИТАЛЬНЫХ СТРОЕНИЙ</t>
  </si>
  <si>
    <t xml:space="preserve">Составление технического паспорта (ведомости технических характеристик), выдача документов заказчику при проверке  характеристик зданий, подземных переходов, этажных сооружений, их частей </t>
  </si>
  <si>
    <t>15010.03</t>
  </si>
  <si>
    <t xml:space="preserve">Внесение дополнений в инвентарное дело свыше 50 страниц при проверке  характеристик зданий, подземных переходов, этажных сооружений, их частей </t>
  </si>
  <si>
    <t>15010.02</t>
  </si>
  <si>
    <t xml:space="preserve">Внесение дополнений в инвентарное дело до 50 страниц при проверке  характеристик зданий, подземных переходов, этажных сооружений, их частей </t>
  </si>
  <si>
    <t>15010.01</t>
  </si>
  <si>
    <t>10</t>
  </si>
  <si>
    <t xml:space="preserve">Определение сведений и внесение изменений в базу данных реестра характеристик в связи с изменением наружных площадей и объемов, техническом описании хозяйственной постройки, ее пристроек, надстроек и т. п. при проверке  характеристик зданий, подземных переходов, этажных сооружений, их частей </t>
  </si>
  <si>
    <t>15009.05</t>
  </si>
  <si>
    <t xml:space="preserve">Определение сведений и внесение изменений в базу данных реестра характеристик в связи с изменением экспликации помещений, распределение площадей и помещений, документов и т. д. при проверке  характеристик зданий, подземных переходов, этажных сооружений, их частей </t>
  </si>
  <si>
    <t>15009.04</t>
  </si>
  <si>
    <t xml:space="preserve">строение </t>
  </si>
  <si>
    <t xml:space="preserve">Определение сведений и внесение изменений в базу данных реестра характеристик в связи с изменением наружных площадей и объемов при проверке  характеристик зданий, подземных переходов, этажных сооружений, их частей </t>
  </si>
  <si>
    <t>15009.03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</si>
  <si>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 и т. д. объекта технической инвентаризации при проверке  характеристик зданий, подземных переходов, этажных сооружений, их частей </t>
  </si>
  <si>
    <t>15009.02</t>
  </si>
  <si>
    <t xml:space="preserve">Внесение отметки о проведенной проверке характеристик в базу данных реестра характеристик в случае отсутствия изменений при проверке  характеристик зданий, подземных переходов, этажных сооружений, их частей </t>
  </si>
  <si>
    <t>15009.01</t>
  </si>
  <si>
    <t>9</t>
  </si>
  <si>
    <t xml:space="preserve">Составление плана части здания на основании поэтажных планов капитального строения при проверке  характеристик зданий, подземных переходов, этажных сооружений, их частей </t>
  </si>
  <si>
    <t>15008.23</t>
  </si>
  <si>
    <t xml:space="preserve">Внесение изменений влекущих изменения площадей в ранее составленные в электронном виде поэтажные планы  при проверке  характеристик зданий, подземных переходов, этажных сооружений, их частей </t>
  </si>
  <si>
    <t>15008.22</t>
  </si>
  <si>
    <t xml:space="preserve">Внесение изменений, не повлекших изменения площадей в ранее составленные в электронном виде поэтажные планы при проверке  характеристик зданий, подземных переходов, этажных сооружений, их частей </t>
  </si>
  <si>
    <t>15008.21</t>
  </si>
  <si>
    <t>Составление поэтажного плана</t>
  </si>
  <si>
    <t>8.2</t>
  </si>
  <si>
    <t xml:space="preserve">100 кв.м. наружной площади </t>
  </si>
  <si>
    <t xml:space="preserve">Внесение изменений в ситуационный план в части отображения контура хозяйственной постройки при проверке  характеристик зданий, подземных переходов, этажных сооружений, их частей </t>
  </si>
  <si>
    <t>15008.13</t>
  </si>
  <si>
    <t xml:space="preserve">Внесение изменений в ситуационный план в части отображения контура строения при проверке  характеристик зданий, подземных переходов, этажных сооружений, их частей </t>
  </si>
  <si>
    <t>15008.12</t>
  </si>
  <si>
    <t xml:space="preserve">Составление ситуационного плана при проверке  характеристик зданий, подземных переходов, этажных сооружений, их частей </t>
  </si>
  <si>
    <t>15008.11</t>
  </si>
  <si>
    <t>Составление ситуационного плана</t>
  </si>
  <si>
    <t>8.1</t>
  </si>
  <si>
    <t>8</t>
  </si>
  <si>
    <t xml:space="preserve">Измерение помещений при выявлении в них изменений при проверке  характеристик зданий, подземных переходов, этажных сооружений, их частей в зимних условиях </t>
  </si>
  <si>
    <t>15007.30</t>
  </si>
  <si>
    <t xml:space="preserve">Определение технического описания, признаков физического износа при выявлении изменений в техническом описании хозяйственной постройки при проверке  характеристик зданий, подземных переходов, этажных сооружений, их частей в зимних условиях </t>
  </si>
  <si>
    <t>15007.29</t>
  </si>
  <si>
    <t xml:space="preserve">Съемка хозяйственной постройки при выявлении изменений в ситуационном плане при проверке характеристик зданий, подземных переходов, этажных сооружений, их частей в зимних условиях </t>
  </si>
  <si>
    <t>15007.28</t>
  </si>
  <si>
    <t xml:space="preserve">Полевые работы в отношении хозяйственной постройки площадью свыше 20 кв. м при проверке характеристик зданий, подземных переходов, этажных сооружений, их частей в зимних условиях в зимних условиях </t>
  </si>
  <si>
    <t>15007.27</t>
  </si>
  <si>
    <t xml:space="preserve">Полевые работы в отношении хозяйственной постройки площадью до 20 кв. м при проверке характеристик зданий, подземных переходов, этажных сооружений, их частей в зимних условиях в зимних условиях </t>
  </si>
  <si>
    <t>15007.26</t>
  </si>
  <si>
    <t xml:space="preserve">Измерение помещений при выявлении в них изменений при проверке  характеристик зданий, подземных переходов, этажных сооружений, их частей </t>
  </si>
  <si>
    <t>15007.25</t>
  </si>
  <si>
    <t xml:space="preserve">Определение технического описания, признаков физического износа при выявлении изменений в техническом описании хозяйственной постройки при проверке  характеристик зданий, подземных переходов, этажных сооружений, их частей </t>
  </si>
  <si>
    <t>15007.24</t>
  </si>
  <si>
    <t xml:space="preserve">Съемка хозяйственной постройки при выявлении изменений в ситуационном плане при проверке характеристик зданий, подземных переходов, этажных сооружений, их частей </t>
  </si>
  <si>
    <t>15007.23</t>
  </si>
  <si>
    <t xml:space="preserve">Полевые работы в отношении хозяйственной постройки площадью свыше 20 кв. м при проверке характеристик зданий, подземных переходов, этажных сооружений, их частей </t>
  </si>
  <si>
    <t>15007.22</t>
  </si>
  <si>
    <t xml:space="preserve">Полевые работы в отношении хозяйственной постройки площадью до 20 кв. м при проверке характеристик зданий, подземных переходов, этажных сооружений, их частей </t>
  </si>
  <si>
    <t>15007.21</t>
  </si>
  <si>
    <t xml:space="preserve">Измерение помещений основного строения и его составных элементов (пристроек, надстроек и т. п.) при выявлении в них изменений при проверке характеристик зданий, подземных переходов, этажных сооружений, их частей в зимних условиях </t>
  </si>
  <si>
    <t>15007.20</t>
  </si>
  <si>
    <t xml:space="preserve">Определение технического описания, признаков физического износа при выявлении изменений в техническом описании основного строения и его составных элементов (пристроек, надстроек и т. п.) при проверке характеристик зданий, подземных переходов, этажных сооружений, их частей в зимних условиях </t>
  </si>
  <si>
    <t>15007.19</t>
  </si>
  <si>
    <t xml:space="preserve">Съемка основного строения и его составных элементов (пристроек, надстроек и т. п.) при выявлении изменений в ситуационном плане при проверке характеристик зданий, подземных переходов, этажных сооружений, их частей в зимних условиях </t>
  </si>
  <si>
    <t>15007.18</t>
  </si>
  <si>
    <t xml:space="preserve">Полевые работы в отношении основного строения и его составных элементов (пристроек, надстроек и т. п.) общей площадью свыше 100 кв. м при проверке характеристик зданий, подземных переходов, этажных сооружений, их частей в зимних условиях </t>
  </si>
  <si>
    <t>15007.17</t>
  </si>
  <si>
    <t xml:space="preserve">Полевые работы в отношении основного строения и его составных элементов (пристроек, надстроек и т. п.) общей площадью до 100 кв. м при проверке характеристик зданий, подземных переходов, этажных сооружений, их частей в зимних условиях </t>
  </si>
  <si>
    <t>15007.16</t>
  </si>
  <si>
    <t xml:space="preserve">измерение помещений основного строения и его составных элементов (пристроек, надстроек и т. п.) при выявлении в них изменений при проверке характеристик зданий, подземных переходов, этажных сооружений, их частей </t>
  </si>
  <si>
    <t>15007.15</t>
  </si>
  <si>
    <t xml:space="preserve">определение технического описания, признаков физического износа при выявлении изменений в техническом описании основного строения и его составных элементов (пристроек, надстроек и т. п.) при проверке характеристик зданий, подземных переходов, этажных сооружений, их частей </t>
  </si>
  <si>
    <t>15007.14</t>
  </si>
  <si>
    <t xml:space="preserve">Съемка основного строения и его составных элементов (пристроек, надстроек и т. п.) при выявлении изменений в ситуационном плане при проверке характеристик зданий, подземных переходов, этажных сооружений, их частей </t>
  </si>
  <si>
    <t>15007.13</t>
  </si>
  <si>
    <t xml:space="preserve">Полевые работы в отношении основного строения и его составных элементов (пристроек, надстроек и т. п.) общей площадью свыше 100 кв. м при проверке характеристик зданий, подземных переходов, этажных сооружений, их частей </t>
  </si>
  <si>
    <t>15007.12</t>
  </si>
  <si>
    <t xml:space="preserve">Полевые работы в отношении основного строения и его составных элементов (пристроек, надстроек и т. п.) общей площадью до 100 кв. м при проверке характеристик зданий, подземных переходов, этажных сооружений, их частей </t>
  </si>
  <si>
    <t>15007.11</t>
  </si>
  <si>
    <t>7</t>
  </si>
  <si>
    <t xml:space="preserve">Подготовительные работы при проверке характеристик зданий, подземных переходов, этажных сооружений, их частей </t>
  </si>
  <si>
    <t>15006.02</t>
  </si>
  <si>
    <t xml:space="preserve">Прием заказа, документов и иные организационные работы при проверке характеристик зданий, подземных переходов, этажных сооружений, их частей </t>
  </si>
  <si>
    <t>15006.01</t>
  </si>
  <si>
    <t>6</t>
  </si>
  <si>
    <t>ГЛАВА 2 ПРОВЕРКА ХАРАКТЕРИСТИК ЗДАНИЙ, ПОДЗЕМНЫХ ПЕРЕХОДОВ, ЭТАЖНЫХ СООРУЖЕНИЙ, ИХ ЧАСТЕЙ</t>
  </si>
  <si>
    <t xml:space="preserve">Составление технического паспорта (ведомости технических характеристик), выдача документов заказчику при тех.инвентаризации зданий, подземных переходов, этажных сооружений, их частей </t>
  </si>
  <si>
    <t>15005.03</t>
  </si>
  <si>
    <t xml:space="preserve">Формирование инвентарного дела свыше 50 страниц при тех.инвентаризации зданий, подземных переходов, этажных сооружений, их частей </t>
  </si>
  <si>
    <t>15005.02</t>
  </si>
  <si>
    <t xml:space="preserve">Формирование инвентарного дела до 50 страниц при тех.инвентаризации зданий, подземных переходов, этажных сооружений, их частей </t>
  </si>
  <si>
    <t>15005.01</t>
  </si>
  <si>
    <t>5</t>
  </si>
  <si>
    <t xml:space="preserve">Определение и внесение сведений о помещениях хозяйственной постройки, в базу данных реестра характеристик, иные необходимые работы при тех.инвентаризации зданий, подземных переходов, этажных сооружений, их частей </t>
  </si>
  <si>
    <t>15004.33</t>
  </si>
  <si>
    <t>4</t>
  </si>
  <si>
    <t xml:space="preserve">машино-место </t>
  </si>
  <si>
    <t xml:space="preserve">Отображение дополнительных конструктивных элементов (контуров машино-мест) на поэтажном плане при  тех. инвентаризации зданий, подземных переходов, этажных сооружений, их частей </t>
  </si>
  <si>
    <t>15003.24</t>
  </si>
  <si>
    <t xml:space="preserve">Отображение дополнительных конструктивных элементов (отображение элементов архитектурного оформления фасадов) на поэтажном плане при  тех. инвентаризации зданий, подземных переходов, этажных сооружений, их частей </t>
  </si>
  <si>
    <t>15003.23</t>
  </si>
  <si>
    <t xml:space="preserve">Отображение дополнительных конструктивных элементов (внутренних лестниц на плане этажа) на поэтажном плане при  тех. инвентаризации зданий, подземных переходов, этажных сооружений, их частей </t>
  </si>
  <si>
    <t>15003.22</t>
  </si>
  <si>
    <t xml:space="preserve">Отображение дополнительных конструктивных элементов (печей, колонн, котлов отопления, смотровых ям и т. п.) на поэтажном плане при  тех. инвентаризации зданий, подземных переходов, этажных сооружений, их частей </t>
  </si>
  <si>
    <t>15003.21</t>
  </si>
  <si>
    <t xml:space="preserve">Составление поэтажного плана при тех. инвентаризации зданий, подземных переходов, этажных сооружений, их частей </t>
  </si>
  <si>
    <t>15003.20</t>
  </si>
  <si>
    <t>3.2</t>
  </si>
  <si>
    <t xml:space="preserve">Отображение хозяйственной постройки на ситуационном плане при  тех. инвентаризации зданий, подземных переходов, этажных сооружений, их частей </t>
  </si>
  <si>
    <t>15003.12</t>
  </si>
  <si>
    <t xml:space="preserve">Составление ситуационного плана при  тех. инвентаризации зданий, подземных переходов, этажных сооружений, их частей </t>
  </si>
  <si>
    <t>15003.11</t>
  </si>
  <si>
    <t>3.1</t>
  </si>
  <si>
    <t>3</t>
  </si>
  <si>
    <t xml:space="preserve">Полевые работы в отношении хозяйственных построек (измерение помещений хоз. постройки (при необходимости)) при тех.инвентаризации зданий, подземных переходов, этажных сооружений, их частей в зимних условиях </t>
  </si>
  <si>
    <t>15002.56</t>
  </si>
  <si>
    <t xml:space="preserve">Полевые работы в отношениихозяйственной постройки площадью свыше 20 кв. м, при тех.инвентаризации зданий, подземных переходов, этажных сооружений, их частей в зимних условиях </t>
  </si>
  <si>
    <t>15002.55</t>
  </si>
  <si>
    <t xml:space="preserve">Полевые работы в отношении в отношении хозяйственной постройки площадью до 20 кв. м, при тех. инвентаризации зданий, подземных переходов, этажных сооружений, их частей в зимних условиях </t>
  </si>
  <si>
    <t>15002.54</t>
  </si>
  <si>
    <t xml:space="preserve">Полевые работы в отношении хозяйственных построек (измерение помещений хоз. постройки (при необходимости)) при тех.инвентаризации зданий, подземных переходов, этажных сооружений, их частей </t>
  </si>
  <si>
    <t>15002.53</t>
  </si>
  <si>
    <t>2.2</t>
  </si>
  <si>
    <t xml:space="preserve">Измерение дополнительных конструктивных элементов (контуров машино-мест) при тех. инвентаризации зданий, подземных переходов, этажных сооружений, их частей в зимних условиях </t>
  </si>
  <si>
    <t>15002.48</t>
  </si>
  <si>
    <t xml:space="preserve">Измерение дополнительных конструктивных элементов (элементов архитектурного оформления фасадов и прочих конструктивных элементов) при тех. инвентаризации зданий, подземных переходов, этажных сооружений, их частей в зимних условиях </t>
  </si>
  <si>
    <t>15002.47</t>
  </si>
  <si>
    <t xml:space="preserve">Измерение дополнительных конструктивных элементов (внутренних лестниц на этаже) при тех. инвентаризации зданий, подземных переходов, этажных сооружений, их частей в зимних условиях </t>
  </si>
  <si>
    <t>15002.46</t>
  </si>
  <si>
    <t xml:space="preserve">Измерение дополнительных конструктивных элементов (печей, колонн, котлов отопления, смотровых ям и т. п.) на этаже при тех. инвентаризации зданий, подземных переходов, этажных сооружений, их частей в зимних условиях </t>
  </si>
  <si>
    <t>15002.45</t>
  </si>
  <si>
    <t xml:space="preserve">Измерение дополнительных конструктивных элементов (контуров машино-мест) при тех. инвентаризации зданий, подземных переходов, этажных сооружений, их частей </t>
  </si>
  <si>
    <t>15002.44</t>
  </si>
  <si>
    <t xml:space="preserve">Измерение дополнительных конструктивных элементов (элементов архитектурного оформления фасадов и прочих конструктивных элементов)  при тех.инвентаризации зданий, подземных переходов, этажных сооружений, их частей </t>
  </si>
  <si>
    <t>15002.43</t>
  </si>
  <si>
    <t xml:space="preserve">Измерение дополнительных конструктивных элементов (печи, колонны, котлы отопления, смотровые ямы и т. п.) на этаже при тех.инвентаризации зданий, подземных переходов, этажных сооружений, их частей </t>
  </si>
  <si>
    <t>15002.41</t>
  </si>
  <si>
    <t xml:space="preserve">Определение технического описания помещений при тех.инвентаризации зданий, подземных переходов, этажных сооружений, их частей в зимних условиях </t>
  </si>
  <si>
    <t>15002.31</t>
  </si>
  <si>
    <t xml:space="preserve">Полевые работы в отношении основного строения и его составных элементов (пристроек, надстроек и т.п.) общей площадью свыше 100 кв. м  при тех.инвентаризации зданий, подземных переходов, этажных сооружений, их частей в зимних условиях </t>
  </si>
  <si>
    <t>15002.22</t>
  </si>
  <si>
    <t xml:space="preserve">Полевые работы в отношении основного строения и его составных элементов (пристроек, надстроек и т.п.) общей площадью до 100 кв. м  при тех.инвентаризации зданий, подземных переходов, этажных сооружений, их частей в зимних условиях </t>
  </si>
  <si>
    <t>15002.12</t>
  </si>
  <si>
    <t>Полевые работы в отношении основного строения и его составных элементов (пристроек, надстроек и т.п.)</t>
  </si>
  <si>
    <t>2.1</t>
  </si>
  <si>
    <t>2</t>
  </si>
  <si>
    <t xml:space="preserve">Подготовительные работы  при тех.инвентаризации зданий, подземных переходов, этажных сооружений, их частей </t>
  </si>
  <si>
    <t>15001.02</t>
  </si>
  <si>
    <t xml:space="preserve">Прием заказа, документов и иные организационные работы при тех. инвентаризации зданий, подземных переходов, этажных сооружений, их частей </t>
  </si>
  <si>
    <t>15001.01</t>
  </si>
  <si>
    <t>ПОДРАЗДЕЛ 1.1  ТЕХНИЧЕСКАЯ ИНВЕНТАРИЗАЦИЯ И ПРОВЕРКА ХАРАКТЕРИСТИК ЗДАНИЙ, ПОДЗЕМНЫХ ПЕРЕХОДОВ, ЭТАЖНЫХ СООРУЖЕНИЙ, ИХ ЧАСТЕЙ</t>
  </si>
  <si>
    <t>РАЗДЕЛ 1  ТЕХНИЧЕСКАЯ ИНВЕНТАРИЗАЦИЯ И ПРОВЕРКА ХАРАКТЕРИСТИК ЗДАНИЙ, НЕЗАВЕРШЕННЫХ КАПИТАЛЬНЫХ СТРОЕНИЙ, ИЗОЛИРОВАННЫХ ПОМЕЩЕНИЙ, МАШИНО-МЕСТ, ПОДЗЕМНЫХ ПЕРЕХОДОВ</t>
  </si>
  <si>
    <t>Зимний коэффициент</t>
  </si>
  <si>
    <t>Тариф (без НДС), руб.</t>
  </si>
  <si>
    <t>Ед. изм.</t>
  </si>
  <si>
    <t>Наименование работ</t>
  </si>
  <si>
    <t>№ п/п</t>
  </si>
  <si>
    <t>Категория прейскуранта: Тарифы на операции (действия) при выполнении работ по технической инвентаризации</t>
  </si>
  <si>
    <t>Приложение  к приказу от ___________ №_____</t>
  </si>
  <si>
    <t xml:space="preserve">услуга </t>
  </si>
  <si>
    <t xml:space="preserve">Сумма фактических затрат, понесенных организацией при оказании услуг  в соответствии с Указом Президента РБ от 19.02.2016 №63 </t>
  </si>
  <si>
    <t>15201.05</t>
  </si>
  <si>
    <t xml:space="preserve">час </t>
  </si>
  <si>
    <t xml:space="preserve">Нормо-час регистратора недвижимости </t>
  </si>
  <si>
    <t>15200.04</t>
  </si>
  <si>
    <t xml:space="preserve">Нормо-час составителя описи объектов населенных пунктов </t>
  </si>
  <si>
    <t>15200.03</t>
  </si>
  <si>
    <t xml:space="preserve">Нормо-час инженера (специалиста по технической инвентаризации)  при выполнении камеральных работ, не относящихся к полевым </t>
  </si>
  <si>
    <t>15200.02</t>
  </si>
  <si>
    <t xml:space="preserve">Нормо-час инженера (специалиста по технической инвентаризации  при выполнении полевых работ </t>
  </si>
  <si>
    <t>15200.01</t>
  </si>
  <si>
    <t xml:space="preserve">документ </t>
  </si>
  <si>
    <t xml:space="preserve">Составление, направление запросов, писем извещений, необходимых для удостоверения договоров </t>
  </si>
  <si>
    <t xml:space="preserve">за лист </t>
  </si>
  <si>
    <t xml:space="preserve">Техническое оформление (подшивка) регистратором документов, необходимых для удостоверения сделки (свыше 5-ти листов)(по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</si>
  <si>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 xml:space="preserve">Техническое оформление (подшивка) регистратором документов, необходимых для удостоверения сделки (до 5-ти листов)(по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</si>
  <si>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 xml:space="preserve">лист </t>
  </si>
  <si>
    <t xml:space="preserve">Сканирование документов, проверка электронной цифровой подписи заявителя (представителя заявителя) свыше 5 листов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</si>
  <si>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15179.26</t>
  </si>
  <si>
    <t xml:space="preserve">Сканирование документов, проверка электронной цифровой подписи заявителя (представителя заявителя) до 5 листов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</si>
  <si>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15179.25</t>
  </si>
  <si>
    <t xml:space="preserve">объект недвижимости </t>
  </si>
  <si>
    <t xml:space="preserve">Формирование почтового отправления (передача док-ов электрон почтой)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</si>
  <si>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15179.24</t>
  </si>
  <si>
    <t xml:space="preserve">Состав-е описи вложения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</si>
  <si>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15179.23</t>
  </si>
  <si>
    <t xml:space="preserve">Состав-е договора об оказании услуг, счетов-фактур на оплату услуг по офор-ю док-в и по гос регистрации, акта выполненных работ, а также составление квитанций на оплату гос пошлины в случаях, устан-ых закон- ом(по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</si>
  <si>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15179.22</t>
  </si>
  <si>
    <t xml:space="preserve">Ознакомление с предст-ми документами, проверка личности заявителя (представителя заявителя) и полномочий на подписание заявления о гос регистрации, составление заявления о гос регистрации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</si>
  <si>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15179.21</t>
  </si>
  <si>
    <t xml:space="preserve">Сканирование документов, проверка электронной цифровой подписи заявителя  свыше 5 листов (по заявл. граждан)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</si>
  <si>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15179.16</t>
  </si>
  <si>
    <t xml:space="preserve">Сканирование документов, проверка электронной цифровой подписи заявителя  до 5 листов (по заявлениям граждан)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</si>
  <si>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15179.15</t>
  </si>
  <si>
    <t xml:space="preserve">формирование почтового отправления (передача документов электронной почтой) (по заявлениям граждан)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</si>
  <si>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15179.14</t>
  </si>
  <si>
    <t xml:space="preserve">Составление описи вложения (по заявлениям гражд.)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элСоставление, направление запросов, писем извещений, необходимых для удостоверения договоров </t>
  </si>
  <si>
    <t>15179.13</t>
  </si>
  <si>
    <t xml:space="preserve">Состав-е дог-а об оказании услуг, квитанций на оплату услуг по оформл. док-в и по гос. регистрации, а также на оплату гос. пошлины в случаях, установленных закон-вом (по заявлениям гражд.)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</si>
  <si>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15179.12</t>
  </si>
  <si>
    <t xml:space="preserve">Ознакомление с представленными документами, проверка личности заявителя и полномочий на подписание заявления о государственной регистрации, составление заявления о государственной регистрации (по заявлениям гражд.)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</si>
  <si>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15179.11</t>
  </si>
  <si>
    <t xml:space="preserve">документ, явл. основ. для гос.регистрации сделки с нед. имущест. </t>
  </si>
  <si>
    <t xml:space="preserve">Составление регистратором проекта документа, являющегося основанием для государственной регистрации сделки в отношении предприятия как имущественного комплекса </t>
  </si>
  <si>
    <t xml:space="preserve">Составление регистратором проекта документа, являющегося основанием для государственной регистрации сделки (за исключением сделки с предприятием как имущественным комплексом) с недвижимым имуществом </t>
  </si>
  <si>
    <t xml:space="preserve">капитальное строение (здание, сооружение), изол. помещение </t>
  </si>
  <si>
    <t xml:space="preserve">Постановка на учет и (или) снятие с учета бесхозяйных капитальных строений (зданий, сооружений), изолированных помещений </t>
  </si>
  <si>
    <t xml:space="preserve">договор </t>
  </si>
  <si>
    <t xml:space="preserve">Ознакомление с документами, представленными для постановки на учет и (или) снятия с учета бесхозяйных капитальных строений (зданий, сооружений), изолированных помещений, составление договора на оказание услуг и акта выполненных работ </t>
  </si>
  <si>
    <t xml:space="preserve">консультация </t>
  </si>
  <si>
    <t xml:space="preserve">Консультация по вопросам осуществления государственной регистрации в отношении предприятий как имущественных комплексов </t>
  </si>
  <si>
    <t xml:space="preserve">Консультация по вопросам осуществления государственной регистрации (за исключением предприятий как имущественных комплексов) </t>
  </si>
  <si>
    <t xml:space="preserve">Изготовление ксерокопий документов и выписок из них </t>
  </si>
  <si>
    <t xml:space="preserve">копия документа </t>
  </si>
  <si>
    <t xml:space="preserve">Изготовление и выдача копий удостоверенных документов </t>
  </si>
  <si>
    <t xml:space="preserve">Свидетельствование верности копий документов и выписок из них </t>
  </si>
  <si>
    <t>ГЛАВА 33 ПРОЧИЕ РАБОТЫ (УСЛУГИ), СВЯЗАННЫЕ С ГОСУДАРСТВЕННОЙ РЕГИСТРАЦИЕЙ НЕДВИЖИМОГО ИМУЩЕСТВА, ПРАВ НА НЕГО И СДЕЛОК С НИМ</t>
  </si>
  <si>
    <t>РАЗДЕЛ 9 ПРОЧИЕ РАБОТЫ (УСЛУГИ), СВЯЗАННЫЕ С ГОСУДАРСТВЕННОЙ РЕГИСТРАЦИЕЙ НЕДВИЖИМОГО ИМУЩЕСТВА, ПРАВ НА НЕГО И СДЕЛОК С НИМ</t>
  </si>
  <si>
    <t xml:space="preserve">справка (выписка) </t>
  </si>
  <si>
    <t xml:space="preserve">Выдача выписки  из реестра адресов (справки об отсутствии сведений об адресе в реестре адресов) Республики Беларусь </t>
  </si>
  <si>
    <t>15169.23</t>
  </si>
  <si>
    <t xml:space="preserve">Составление выписки  из реестра адресов (справки об отсутствии сведений об адресе в реестре адресов) Республики Беларусь </t>
  </si>
  <si>
    <t>15169.22</t>
  </si>
  <si>
    <t xml:space="preserve">заявление </t>
  </si>
  <si>
    <t xml:space="preserve">Прием заявления о выдаче выписки  из реестра адресов (справки об отсутствии сведений об адресе в реестре адресов) Республики Беларусь </t>
  </si>
  <si>
    <t>15169.21</t>
  </si>
  <si>
    <t xml:space="preserve">Выдача справки (выписки) о присвоении (изменении, аннулировании) адреса объекту недвижимого имущества </t>
  </si>
  <si>
    <t>15169.03</t>
  </si>
  <si>
    <t xml:space="preserve">Присвоение адреса объекту недвижимого имущества </t>
  </si>
  <si>
    <t>15169.02</t>
  </si>
  <si>
    <t xml:space="preserve">Прием заявления на присвоение адреса объекту недвижимого имущества </t>
  </si>
  <si>
    <t>15169.01</t>
  </si>
  <si>
    <t>Камеральные работы</t>
  </si>
  <si>
    <t>ГЛАВА 32 РАБОТЫ ПО АДРЕСАЦИИ ОБЪЕКТОВ НЕДВИЖИМОГО ИМУЩЕСТВА И ВЫДАЧЕ ИНФОРМАЦИИ ИЗ РЕЕСТРА АДРЕСОВ</t>
  </si>
  <si>
    <t>РАЗДЕЛ 8 РАБОТЫ ПО АДРЕСАЦИИ ОБЪЕКТОВ НЕДВИЖИМОГО ИМУЩЕСТВА И ВЫДАЧЕ ИНФОРМАЦИИ ИЗ РЕЕСТРА АДРЕСОВ</t>
  </si>
  <si>
    <t xml:space="preserve">фотография </t>
  </si>
  <si>
    <t xml:space="preserve">Составление фотоприложения </t>
  </si>
  <si>
    <t xml:space="preserve">Перевод поэтажных планов зданий из растрового в векторный вид </t>
  </si>
  <si>
    <t>15142.02</t>
  </si>
  <si>
    <t xml:space="preserve">Перевод поэтажных планов зданий в электронный вид (растровое изображение) с бумажных носителей </t>
  </si>
  <si>
    <t>15142.01</t>
  </si>
  <si>
    <t xml:space="preserve">1 кв.дм </t>
  </si>
  <si>
    <t xml:space="preserve">Векторизация растрового изображения </t>
  </si>
  <si>
    <t>15141.03</t>
  </si>
  <si>
    <t xml:space="preserve">Трансформирование растровых изображений топографических планов </t>
  </si>
  <si>
    <t>15141.02</t>
  </si>
  <si>
    <t xml:space="preserve">Сканирование топографических планов </t>
  </si>
  <si>
    <t>15141.01</t>
  </si>
  <si>
    <t xml:space="preserve">Консультация по вопросам назначения и проведения технической инвентаризации недвижимого имущества </t>
  </si>
  <si>
    <t>ГЛАВА 30 ИНЫЕ РАБОТЫ, СВЯЗАННЫЕ С ТЕХНИЧЕСКОЙ ИНВЕНТАРИЗАЦИИ</t>
  </si>
  <si>
    <t xml:space="preserve">Дополнительно за создание более двух объектов недвижимого имущества при составлении и выдаче проекта раздела или слияния капитального строения, изолированного помещения или вычленения изолированного помещения из капитального строения </t>
  </si>
  <si>
    <t xml:space="preserve">проект </t>
  </si>
  <si>
    <t xml:space="preserve">Выдача заказа при сост. и выдаче проекта раздела или слияния кап. строения, изол. помещ-я или вычленения изол. помещения из кап. строения общей площадью свыше 1000м2, протяженностью свыше 10000 м при создании до двух объектов недв. имущ. (без стоимости проверки хар-к. соответ-го объекта недв. имущ.) </t>
  </si>
  <si>
    <t>15138.04</t>
  </si>
  <si>
    <t xml:space="preserve">Составление графической части проекта при сост. и выдаче проекта раздела или слияния кап. строения, изол. помещ-я или вычленения изол. помещения из кап. строения общей площадью свыше 1000м2, протяженностью свыше 10000 м при создании до двух объектов недв. имущ. (без стоимости проверки хар-к. соответ-го объекта недв. имущ.) </t>
  </si>
  <si>
    <t>15138.03</t>
  </si>
  <si>
    <t xml:space="preserve">Составление описательной части проекта при сост. и выдаче проекта раздела или слияния кап. строения, изол. помещ-я или вычленения изол. помещения из кап. строения общей площадью свыше 1000м2, протяженностью свыше 10000 м при создании до двух объектов недв. имущ. (без стоимости проверки хар-к. соответ-го объекта недв. имущ.) </t>
  </si>
  <si>
    <t>15138.02</t>
  </si>
  <si>
    <t xml:space="preserve">Прием заявления и составление договора при сост. и выдаче проекта раздела или слияния кап. строения, изол. помещ-я или вычленения изол. помещения из кап. строения общей площадью свыше 1000м2, протяженностью свыше 10000 м при создании до двух объектов недв. имущ. (без стоимости проверки хар-к. соответ-го объекта недв. имущ.) </t>
  </si>
  <si>
    <t>15138.01</t>
  </si>
  <si>
    <t>Составление и выдача проекта раздела или слияния капитального строения, изолированного помещения или вычленения изолированного помещения из капитального строения общей площадью свыше 1000м2, протяженностью свыше 10000 м при создании до двух объектов недвижимого имущества (без стоимости проверки характеристик соответствующего объекта недвижимого имущества), в том числе</t>
  </si>
  <si>
    <t xml:space="preserve">Выдача заказа при сост. и выдаче проекта раздела или слияния кап. строения, изол. помещ-я или вычленения изол. помещения из кап. строения общей площадью от 300 до 1000м2, протяженностью от 1000 м до 10000 м при создании до двух объектов недв. имущ. (без стоимости проверки хар-к. соответ-го объекта недв. имущ.) </t>
  </si>
  <si>
    <t>15137.04</t>
  </si>
  <si>
    <t xml:space="preserve">Составление графической части проекта при сост. и выдаче проекта раздела или слияния кап. строения, изол. помещ-я или вычленения изол. помещения из кап. строения общей площадью от 300 до 1000м2, протяженностью от 1000 м до 10000 м при создании до двух объектов недв. имущ. (без стоимости проверки хар-к. соответ-го объекта недв. имущ.) </t>
  </si>
  <si>
    <t>15137.03</t>
  </si>
  <si>
    <t xml:space="preserve">Составление описательной части проекта при сост. и выдаче проекта раздела или слияния кап. строения, изол. помещ-я или вычленения изол. помещения из кап. строения общей площадью от 300 до 1000м2, протяженностью от 1000 м до 10000 м при создании до двух объектов недв. имущ. (без стоимости проверки хар-к. соответ-го объекта недв. имущ.) </t>
  </si>
  <si>
    <t>15137.02</t>
  </si>
  <si>
    <t xml:space="preserve">Прием заявления и составление дог. при сост. и выдаче проекта раздела или слияния кап. строения, изол. помещ-я или вычленения изол. помещения из кап. строения общей площадью от 300 до 1000м2, протяженностью от 1000 м до 10000 м при создании до двух объектов недв. имущ. (без стоимости проверки хар-к. соответ-го объекта недв. имущ.) </t>
  </si>
  <si>
    <t>15137.01</t>
  </si>
  <si>
    <t>Составление и выдача проекта раздела или слияния капитального строения, изолированного помещения или вычленения изолированного помещения из капитального строения общей площадью от 300 до 1000м2, протяженностью от 1000 м до 10000 м при создании до двух объектов недвижимого имущества (без стоимости проверки характеристик соответствующего объекта недвижимого имущества), в том числе</t>
  </si>
  <si>
    <t xml:space="preserve">Выдача заказа при составл. и выдаче проекта раздела или слияния кап. строения, изол. пом. или вычленения изол. пом из кап. стр общей площадью до 300м2, протяженностью до 1000 м при создании до двух объектов недв. имущ. (без стоимости пров. характер. соотв-его объекта недв. имущ.) </t>
  </si>
  <si>
    <t>15136.04</t>
  </si>
  <si>
    <t xml:space="preserve">Составление графической части  проекта при составл. и выдаче проекта раздела или слияния кап. строения, изол. пом. или вычленения изол. пом из кап. стр общей площадью до 300м2, протяженностью до 1000 м при создании до двух объектов недв. имущ. (без стоимости пров. характер. соотв-его объекта недв. имущ.) </t>
  </si>
  <si>
    <t>15136.03</t>
  </si>
  <si>
    <t xml:space="preserve">Составление описательной части проекта при составл. и выдаче проекта раздела или слияния кап. строения, изол. пом. или вычленения изол. пом из кап. стр общей площадью до 300м2, протяженностью до 1000 м при создании до двух объектов недв. имущ. (без стоимости пров. характер. соотв-его объекта недв. имущ.) </t>
  </si>
  <si>
    <t>15136.02</t>
  </si>
  <si>
    <t xml:space="preserve">Прием заказа и составление договора при составл. и выдаче проекта раздела или слияния кап. строения, изол. пом. или вычленения изол. пом из кап. стр общей площадью до 300м2, протяженностью до 1000 м при создании до двух объектов недв. имущ. (без стоимости пров. характер. соотв-его объекта недв. имущ.) </t>
  </si>
  <si>
    <t>15136.01</t>
  </si>
  <si>
    <t>Составление и выдача проекта раздела или слияния капитального строения, изолированного помещения или вычленения изолированного помещения из капитального строения общей площадью до 300м2, протяженностью до 1000 м при создании до двух объектов недвижимого имущества (без стоимости проверки характеристик соответствующего объекта недвижимого имущества), в том числе:</t>
  </si>
  <si>
    <t>ГЛАВА 29 РАБОТЫ ПО СОСТАВЛЕНИЮ ПРОЕКТОВ РАЗДЕЛА ИЛИ СЛИЯНИЯ КАПИТАЛЬНОГО СТРОЕНИЯ, ИЗОЛИРОВАННОГО ПОМЕЩЕНИЯ ИЛИ ВЫЧЛЕНЕНИЯ ИЗОЛИРОВАННОГО ПОМЕЩЕНИЯ ИЗ КАПИТАЛЬНОГО СТРОЕНИЯ</t>
  </si>
  <si>
    <t xml:space="preserve">Формирование акта определения физического износа капитального строения при комиссионном обследовании зданий </t>
  </si>
  <si>
    <t>15135.02</t>
  </si>
  <si>
    <t xml:space="preserve">Внесение дополнительной информации в инвентарное дело при комиссионном обследовании зданий </t>
  </si>
  <si>
    <t>15135.01</t>
  </si>
  <si>
    <t xml:space="preserve">Определение информации об обследованиях объекта, определение, обработка, расчет и т. п. характеристик строения при комиссионном обследовании зданий </t>
  </si>
  <si>
    <t xml:space="preserve">Комиссионное обследование зданий в зимних условиях </t>
  </si>
  <si>
    <t>15133.01</t>
  </si>
  <si>
    <t xml:space="preserve">Комиссионное обследование зданий </t>
  </si>
  <si>
    <t xml:space="preserve">Подготовительные работы при комиссионном обследовании зданий </t>
  </si>
  <si>
    <t>15132.02</t>
  </si>
  <si>
    <t xml:space="preserve">Прием заказа на выполнение работ при комиссионном обследовании зданий </t>
  </si>
  <si>
    <t>15132.01</t>
  </si>
  <si>
    <t>ГЛАВА 28 КОМИССИОННОЕ ОБСЛЕДОВАНИЕ ЗДАНИЙ</t>
  </si>
  <si>
    <t xml:space="preserve">Внесение дополнений в инвентарное дело, закрытие инвентарного дела, выдача документов заказчику при определении гибели (уничт) объекта тех. инвентаризации </t>
  </si>
  <si>
    <t>15131.04</t>
  </si>
  <si>
    <t xml:space="preserve">составной элемент (принадлежность) </t>
  </si>
  <si>
    <t xml:space="preserve">Отражение сведений в акте о гибели (уничтожении) о неуничтоженных составных элементах и принадлежностях при определении гибели (уничт) объекта тех. инвентаризации </t>
  </si>
  <si>
    <t>15131.03</t>
  </si>
  <si>
    <t xml:space="preserve">Составление акта о гибели (уничтожении) объекта при определении гибели (уничт) объекта тех. инвентаризации </t>
  </si>
  <si>
    <t>15131.02</t>
  </si>
  <si>
    <t xml:space="preserve">Внесение изменений в базу данных реестра характеристик недвижимого имущества в отношении объекта недвижимого имущества, сведения о котором содержатся в базе данных реестра характеристик при определении гибели (уничт) объекта тех. инвентаризации </t>
  </si>
  <si>
    <t>15131.01</t>
  </si>
  <si>
    <t xml:space="preserve">Определение размеров и материала стен непогибшей (неуничтоженной)  хозяйственной постройки при определении гибели (уничт) объекта тех. инвентаризации </t>
  </si>
  <si>
    <t>15130.03</t>
  </si>
  <si>
    <t xml:space="preserve">Обследование с целью определения гибели (уничтожения) хозяйственной постройки при определении гибели (уничт) объекта тех. инвентаризации </t>
  </si>
  <si>
    <t>15130.02</t>
  </si>
  <si>
    <t xml:space="preserve">Обследование  с целью определения гибели (уничтожения) основного строения, его составных элементов (пристроек, надстроек и т.п.) при определении гибели (уничт) объекта тех. инвентаризации </t>
  </si>
  <si>
    <t>15130.01</t>
  </si>
  <si>
    <t xml:space="preserve">Подготовительные работы при определении гибели (уничт.) объекта тех. инвентаризации </t>
  </si>
  <si>
    <t>15129.02</t>
  </si>
  <si>
    <t xml:space="preserve">Прием заказа, документов и иные организационные работы при определении гибели (уничт.) объекта тех. инвентаризации </t>
  </si>
  <si>
    <t>15129.01</t>
  </si>
  <si>
    <t>ГЛАВА 27 ОПРЕДЕЛЕНИЕ ГИБЕЛИ (УНИЧТОЖЕНИЯ) ОБЪЕКТА ТЕХНИЧЕСКОЙ ИНВЕНТАРИЗАЦИИ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</si>
  <si>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А0 </t>
  </si>
  <si>
    <t>15128.26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</si>
  <si>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А1 </t>
  </si>
  <si>
    <t>15128.25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</si>
  <si>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А2 </t>
  </si>
  <si>
    <t>15128.24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</si>
  <si>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А3 </t>
  </si>
  <si>
    <t>15128.23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</si>
  <si>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А4 цветная </t>
  </si>
  <si>
    <t>15128.22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</si>
  <si>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А4 черно-белая </t>
  </si>
  <si>
    <t>15128.21</t>
  </si>
  <si>
    <t xml:space="preserve">1 файл </t>
  </si>
  <si>
    <t xml:space="preserve">Предоставление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на электронных носителях </t>
  </si>
  <si>
    <t>15128.01</t>
  </si>
  <si>
    <t>Составление приложений</t>
  </si>
  <si>
    <t xml:space="preserve">Составление копий итоговой технической документации свыше 5 страниц </t>
  </si>
  <si>
    <t>15127.02</t>
  </si>
  <si>
    <t xml:space="preserve">Составление копий итоговой технической документации до 5 страниц </t>
  </si>
  <si>
    <t>15127.01</t>
  </si>
  <si>
    <t>Предоставление копий итоговой технической документации</t>
  </si>
  <si>
    <t xml:space="preserve">Составление выписки из реестра характеристик недвижимого имущества, дубликата технического паспорта или ведомости технических характеристик объекта недвижимого имущества свыше 5 страниц, сведения о котором не содержатся в базе данных реестра характеристик </t>
  </si>
  <si>
    <t>15126.22</t>
  </si>
  <si>
    <t xml:space="preserve">Составление выписки из реестра характеристик недвижимого имущества, дубликата технического паспорта или ведомости технических характеристик объекта недвижимого имущества до 5 страниц, сведения о котором не содержатся в базе данных реестра характеристик </t>
  </si>
  <si>
    <t>15126.21</t>
  </si>
  <si>
    <t xml:space="preserve">Составление выписки из реестра характеристик недвижимого имущества, дубликата технического паспорта или ведомости технических характеристик объекта недвижимого имущества свыше 5 страниц, сведения о котором содержатся в базе данных реестра характеристик </t>
  </si>
  <si>
    <t>15126.02</t>
  </si>
  <si>
    <t xml:space="preserve">Составление выписки из реестра характеристик недвижимого имущества, дубликата технического паспорта или ведомости технических характеристик объекта недвижимого имущества до 5 страниц, сведения о котором содержатся в базе данных реестра характеристик </t>
  </si>
  <si>
    <t>15126.01</t>
  </si>
  <si>
    <t>Предоставление выписки из реестра характеристик, дубликата технического паспорта или ведомости технических характеристик</t>
  </si>
  <si>
    <t>ГЛАВА 26 ПРЕДОСТАВЛЕНИЕ СВЕДЕНИЙ И ДОКУМЕНТОВ ИЗ РЕЕСТРА ХАРАКТЕРИСТИК НЕДВИЖИМОГО ИМУЩЕСТВА</t>
  </si>
  <si>
    <t>РАЗДЕЛ 6 ИНЫЕ РАБОТЫ ПО ТЕХНИЧЕСКОЙ ИНВЕНТАРИЗАЦИИ И ПРОВЕРКЕ ХАРАКТЕРИСТИК</t>
  </si>
  <si>
    <t>Категория прейскуранта: Тарифы на операции (действия) при выполнении прочих работ (услуг), связанных с регистрацией недвижимого имущества</t>
  </si>
  <si>
    <t>18002.01</t>
  </si>
  <si>
    <t>100кв.м.</t>
  </si>
  <si>
    <t>18002.02</t>
  </si>
  <si>
    <t>18003.01</t>
  </si>
  <si>
    <t>18003.02</t>
  </si>
  <si>
    <t>18003.03</t>
  </si>
  <si>
    <t xml:space="preserve">Дополнительно к пункту 18002.01 за измерение конструктивных элементов, в том числе печей, котлов отопления, смотровых ям, внутренних лестниц, а также элементов архитектурного оформления фасадов (эркеров, пилястр, колонн, полуколонн и т.п.), лоджий, балконов, террас </t>
  </si>
  <si>
    <t xml:space="preserve">Составление поэтажного плана </t>
  </si>
  <si>
    <t>Дополнительно к пункту 18003.02 за отображение конструктивных элементов, в том числе печей, котлов отопления, смотровых ям, внутренних лестниц, а также элементов архитектурного оформления фасадов (эркеров, пилястр, колонн, полуколонн и т.п.), лоджий, балконов, террас</t>
  </si>
  <si>
    <t>18004.01</t>
  </si>
  <si>
    <t>Камеральные работы по определению и внесению сведений об объекте технической инвентаризации и его составных элементах в базу данных реестра характеристик недвижимого имущества (далее – реестр характеристик)</t>
  </si>
  <si>
    <t>100кв.м</t>
  </si>
  <si>
    <t>18201.01</t>
  </si>
  <si>
    <t>18002.04</t>
  </si>
  <si>
    <t>Полевые работы в отношении хозяйственных построек</t>
  </si>
  <si>
    <t>хозяйственная постройка</t>
  </si>
  <si>
    <t xml:space="preserve">Составление ситуационного плана </t>
  </si>
  <si>
    <t>18004.02</t>
  </si>
  <si>
    <t>Камеральные работы по определению и внесению сведений о хозяйственных постройках в базу данных реестра характеристик</t>
  </si>
  <si>
    <t>18017.01</t>
  </si>
  <si>
    <t>Полевые работы в отношении изолированного помещения, его части, машино-места</t>
  </si>
  <si>
    <t xml:space="preserve">Составление в электронном виде поэтажного плана </t>
  </si>
  <si>
    <t>помещение</t>
  </si>
  <si>
    <t>Составление плана изолированного помещения, машино-места на основании поэтажных планов капитального строения</t>
  </si>
  <si>
    <t xml:space="preserve">        18018.02</t>
  </si>
  <si>
    <t xml:space="preserve">        18018.01</t>
  </si>
  <si>
    <t>18108.01</t>
  </si>
  <si>
    <t xml:space="preserve">Составление ситуационного плана сети </t>
  </si>
  <si>
    <t>18108.02</t>
  </si>
  <si>
    <t>Составление обзорного плана сети</t>
  </si>
  <si>
    <t>10000 м</t>
  </si>
  <si>
    <t>18108.03</t>
  </si>
  <si>
    <t>Составление плана сооружения</t>
  </si>
  <si>
    <t>18109.01</t>
  </si>
  <si>
    <t>Определение и внесение сведений об объекте технической инвентаризации</t>
  </si>
  <si>
    <t>18109.02</t>
  </si>
  <si>
    <t>Определение и внесение сведений о составном элементе объекта технической инвентаризации</t>
  </si>
  <si>
    <r>
      <rPr>
        <u/>
        <sz val="12"/>
        <rFont val="Times New Roman"/>
        <family val="1"/>
        <charset val="204"/>
      </rPr>
      <t xml:space="preserve">Общие характеристики сооружения
</t>
    </r>
    <r>
      <rPr>
        <sz val="12"/>
        <rFont val="Times New Roman"/>
        <family val="1"/>
        <charset val="204"/>
      </rPr>
      <t xml:space="preserve">Вид инженерной сети - сеть распределительного газопровода
Протяженность - 1694,6 м
Количество колодцев - 2шт.;
Количество трубопроводной арматуры - 2 шт.;
Количество коверов - 6 шт.;
Количество кожухов (футляров) - 6 шт.;
Количество контрольно-измерительных колонок - 1 шт.;
Общее количество составных элементов - 17 шт.;
</t>
    </r>
  </si>
  <si>
    <t>12.2.</t>
  </si>
  <si>
    <t>ГЛАВА 22 ТЕХНИЧЕСКАЯ ИНВЕНТАРИЗАЦИЯ ИНЖЕНЕРНЫХ СЕТЕЙ ВОДОПРОВОДА, КАНАЛИЗАЦИИ, ГАЗОПРОВОДА, ТЕПЛОВЫХ И ДРУГИХ СЕТЕЙ</t>
  </si>
  <si>
    <t>100м</t>
  </si>
  <si>
    <t>18078.01</t>
  </si>
  <si>
    <t>Составление ситуационного плана контактных сетей, линий электропередачи, электросвязи и наружного освещения</t>
  </si>
  <si>
    <t>18078.02</t>
  </si>
  <si>
    <t>Составление обзорного плана контактных сетей, линий электропередачи, электросвязи и наружного освещения</t>
  </si>
  <si>
    <t>18078.03</t>
  </si>
  <si>
    <t>Составление плана сети на основании ситуационного плана (при необходимости)</t>
  </si>
  <si>
    <t>Камеральные работы по определению и внесению сведению в базу данных реестра характеристик</t>
  </si>
  <si>
    <t>18079.01</t>
  </si>
  <si>
    <t>Определение и внесение сведений об объекте технической инвентаризации в базу данных реестра характеристик</t>
  </si>
  <si>
    <t>18079.02</t>
  </si>
  <si>
    <t>Определение и внесение сведений в базу данных реестра характеристик о составных элементах сети</t>
  </si>
  <si>
    <r>
      <rPr>
        <u/>
        <sz val="12"/>
        <rFont val="Times New Roman"/>
        <family val="1"/>
        <charset val="204"/>
      </rPr>
      <t xml:space="preserve">Общие характеристики сооружения
</t>
    </r>
    <r>
      <rPr>
        <sz val="12"/>
        <rFont val="Times New Roman"/>
        <family val="1"/>
        <charset val="204"/>
      </rPr>
      <t>Вид инженерной сети - линия электропередачи высокого напряжения
Протяженность - 2300.4 м
Количество опор - 16 шт.</t>
    </r>
  </si>
  <si>
    <t>Определение и внесение сведений об ограждениях, воротах (калитках), подпорных стенках и т.п.</t>
  </si>
  <si>
    <t>18029.03</t>
  </si>
  <si>
    <t xml:space="preserve">100 кв. м </t>
  </si>
  <si>
    <t xml:space="preserve">Определение и внесение сведений о площадках, дорожках, платформах, лестницах и иных конструктивных элементах сооружения в базу данных реестра характеристик </t>
  </si>
  <si>
    <t>18029.02</t>
  </si>
  <si>
    <t>Камеральные работы по определению и внесению сведений о сооружении в базу данных реестра характеристик</t>
  </si>
  <si>
    <t>18029.01</t>
  </si>
  <si>
    <t xml:space="preserve">Составление плана сооружения благоустройства и площадного сооружения (при необходимости) </t>
  </si>
  <si>
    <t>18028.04</t>
  </si>
  <si>
    <t>10000 кв. м</t>
  </si>
  <si>
    <t xml:space="preserve">Составление обзорных планов сооружений благоустройства и площадных сооружений </t>
  </si>
  <si>
    <t>18028.03</t>
  </si>
  <si>
    <t>Отображение на ситуационном плане ограждений, ворот (калиток), подпорных стенок и т.п.</t>
  </si>
  <si>
    <t>18028.02</t>
  </si>
  <si>
    <t>Составление ситуационных планов сооружений благоустройства и площадных сооружений (площадок, дорожек, платформ, лестниц и т.п.)</t>
  </si>
  <si>
    <t>18028.01</t>
  </si>
  <si>
    <t>Полевые работы в отношении ограждений, ворот (калиток), подпорных стенок и т.п.</t>
  </si>
  <si>
    <t>18027.02</t>
  </si>
  <si>
    <t xml:space="preserve">Полевые работы в отношении сооружений благоустройства и площадных сооружений (площадок, дорожек, платформ, лестниц и т.п.) </t>
  </si>
  <si>
    <t>18027.01</t>
  </si>
  <si>
    <t>9.4.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</si>
</sst>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  <font>
      <u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Calibri"/>
      <family val="2"/>
      <scheme val="minor"/>
    </font>
    <font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39">
    <xf numFmtId="0" fontId="0" fillId="0" borderId="0" xfId="0"/>
    <xf numFmtId="2" fontId="3" fillId="0" borderId="0" xfId="1" applyNumberFormat="1" applyFont="1" applyAlignment="1">
      <alignment horizontal="center" vertical="center" wrapText="1"/>
    </xf>
    <xf numFmtId="0" fontId="5" fillId="0" borderId="0" xfId="0" applyFont="1"/>
    <xf numFmtId="2" fontId="5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8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2" fontId="13" fillId="0" borderId="1" xfId="2" applyNumberFormat="1" applyFont="1" applyBorder="1" applyAlignment="1">
      <alignment horizontal="center" vertical="top" wrapText="1"/>
    </xf>
    <xf numFmtId="49" fontId="3" fillId="0" borderId="0" xfId="1" applyNumberFormat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5" fillId="0" borderId="0" xfId="0" applyFont="1"/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justify"/>
    </xf>
    <xf numFmtId="16" fontId="14" fillId="0" borderId="1" xfId="0" applyNumberFormat="1" applyFont="1" applyBorder="1" applyAlignment="1">
      <alignment vertical="justify"/>
    </xf>
    <xf numFmtId="0" fontId="14" fillId="0" borderId="0" xfId="0" applyFont="1" applyAlignment="1">
      <alignment vertical="justify"/>
    </xf>
    <xf numFmtId="0" fontId="14" fillId="0" borderId="0" xfId="0" applyFont="1" applyAlignment="1">
      <alignment horizontal="justify" vertical="center"/>
    </xf>
    <xf numFmtId="2" fontId="14" fillId="0" borderId="0" xfId="0" applyNumberFormat="1" applyFont="1" applyAlignment="1">
      <alignment vertical="justify"/>
    </xf>
    <xf numFmtId="0" fontId="14" fillId="0" borderId="0" xfId="0" applyFont="1" applyAlignment="1">
      <alignment horizontal="center" vertical="center"/>
    </xf>
    <xf numFmtId="49" fontId="13" fillId="0" borderId="4" xfId="1" applyNumberFormat="1" applyFont="1" applyBorder="1" applyAlignment="1">
      <alignment horizontal="center" vertical="top" wrapText="1"/>
    </xf>
    <xf numFmtId="49" fontId="13" fillId="0" borderId="1" xfId="1" applyNumberFormat="1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16" fontId="14" fillId="0" borderId="1" xfId="0" applyNumberFormat="1" applyFont="1" applyBorder="1" applyAlignment="1">
      <alignment horizontal="left" vertical="top" wrapText="1"/>
    </xf>
    <xf numFmtId="0" fontId="3" fillId="0" borderId="0" xfId="1" applyFont="1" applyAlignment="1">
      <alignment wrapText="1"/>
    </xf>
    <xf numFmtId="2" fontId="3" fillId="0" borderId="0" xfId="1" applyNumberFormat="1" applyFont="1" applyAlignment="1">
      <alignment wrapText="1"/>
    </xf>
    <xf numFmtId="0" fontId="3" fillId="0" borderId="3" xfId="1" applyFont="1" applyBorder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3" fillId="0" borderId="0" xfId="1" applyFont="1" applyAlignment="1">
      <alignment horizontal="center" vertical="center" wrapText="1"/>
    </xf>
    <xf numFmtId="49" fontId="18" fillId="0" borderId="0" xfId="0" applyNumberFormat="1" applyFont="1" applyAlignment="1">
      <alignment wrapText="1"/>
    </xf>
    <xf numFmtId="4" fontId="18" fillId="2" borderId="0" xfId="0" applyNumberFormat="1" applyFont="1" applyFill="1" applyAlignment="1">
      <alignment wrapText="1"/>
    </xf>
    <xf numFmtId="49" fontId="19" fillId="0" borderId="1" xfId="0" applyNumberFormat="1" applyFont="1" applyBorder="1" applyAlignment="1">
      <alignment horizontal="righ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49" fontId="21" fillId="0" borderId="1" xfId="0" applyNumberFormat="1" applyFont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wrapText="1"/>
    </xf>
    <xf numFmtId="4" fontId="19" fillId="2" borderId="0" xfId="0" applyNumberFormat="1" applyFont="1" applyFill="1" applyAlignment="1">
      <alignment wrapText="1"/>
    </xf>
    <xf numFmtId="0" fontId="24" fillId="0" borderId="0" xfId="0" applyFont="1"/>
    <xf numFmtId="49" fontId="23" fillId="0" borderId="0" xfId="0" applyNumberFormat="1" applyFont="1" applyAlignment="1">
      <alignment horizontal="right"/>
    </xf>
    <xf numFmtId="49" fontId="23" fillId="2" borderId="0" xfId="0" applyNumberFormat="1" applyFont="1" applyFill="1"/>
    <xf numFmtId="49" fontId="0" fillId="0" borderId="0" xfId="0" applyNumberFormat="1"/>
    <xf numFmtId="4" fontId="0" fillId="0" borderId="0" xfId="0" applyNumberFormat="1"/>
    <xf numFmtId="0" fontId="19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49" fontId="23" fillId="0" borderId="0" xfId="0" applyNumberFormat="1" applyFont="1"/>
    <xf numFmtId="4" fontId="23" fillId="0" borderId="0" xfId="0" applyNumberFormat="1" applyFont="1"/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vertical="center" wrapText="1"/>
      <protection hidden="1"/>
    </xf>
    <xf numFmtId="4" fontId="8" fillId="0" borderId="1" xfId="0" applyNumberFormat="1" applyFont="1" applyBorder="1" applyAlignment="1" applyProtection="1">
      <alignment horizontal="right" vertical="center" wrapText="1"/>
      <protection hidden="1"/>
    </xf>
    <xf numFmtId="0" fontId="8" fillId="0" borderId="1" xfId="0" applyFont="1" applyBorder="1" applyAlignment="1" applyProtection="1">
      <alignment horizontal="righ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2" fontId="8" fillId="0" borderId="1" xfId="0" applyNumberFormat="1" applyFont="1" applyBorder="1" applyAlignment="1" applyProtection="1">
      <alignment vertical="center" wrapText="1"/>
      <protection hidden="1"/>
    </xf>
    <xf numFmtId="2" fontId="8" fillId="0" borderId="1" xfId="0" applyNumberFormat="1" applyFont="1" applyBorder="1" applyAlignment="1" applyProtection="1">
      <alignment horizontal="right" vertical="center" wrapText="1"/>
      <protection hidden="1"/>
    </xf>
    <xf numFmtId="16" fontId="8" fillId="0" borderId="1" xfId="0" applyNumberFormat="1" applyFont="1" applyBorder="1" applyAlignment="1" applyProtection="1">
      <alignment horizontal="center" vertical="center" wrapText="1"/>
      <protection hidden="1"/>
    </xf>
    <xf numFmtId="2" fontId="13" fillId="0" borderId="1" xfId="2" applyNumberFormat="1" applyFont="1" applyBorder="1" applyAlignment="1" applyProtection="1">
      <alignment horizontal="center" vertical="top" wrapText="1"/>
      <protection hidden="1"/>
    </xf>
    <xf numFmtId="49" fontId="13" fillId="0" borderId="4" xfId="1" applyNumberFormat="1" applyFont="1" applyBorder="1" applyAlignment="1" applyProtection="1">
      <alignment horizontal="center" vertical="top" wrapText="1"/>
      <protection hidden="1"/>
    </xf>
    <xf numFmtId="49" fontId="13" fillId="0" borderId="1" xfId="1" applyNumberFormat="1" applyFont="1" applyBorder="1" applyAlignment="1" applyProtection="1">
      <alignment horizontal="center" vertical="top" wrapText="1"/>
      <protection hidden="1"/>
    </xf>
    <xf numFmtId="0" fontId="8" fillId="0" borderId="7" xfId="0" applyFont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horizontal="right" vertical="center" wrapText="1"/>
      <protection hidden="1"/>
    </xf>
    <xf numFmtId="49" fontId="3" fillId="0" borderId="1" xfId="1" applyNumberFormat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2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3" fillId="0" borderId="6" xfId="1" applyNumberFormat="1" applyFont="1" applyBorder="1" applyAlignment="1" applyProtection="1">
      <alignment horizontal="center" vertical="center" wrapText="1"/>
      <protection hidden="1"/>
    </xf>
    <xf numFmtId="2" fontId="13" fillId="0" borderId="1" xfId="2" applyNumberFormat="1" applyFont="1" applyBorder="1" applyAlignment="1" applyProtection="1">
      <alignment horizontal="center" vertical="center" wrapText="1"/>
      <protection hidden="1"/>
    </xf>
    <xf numFmtId="2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Protection="1">
      <protection hidden="1"/>
    </xf>
    <xf numFmtId="0" fontId="17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vertical="justify"/>
      <protection hidden="1"/>
    </xf>
    <xf numFmtId="2" fontId="14" fillId="0" borderId="1" xfId="0" applyNumberFormat="1" applyFont="1" applyBorder="1" applyAlignment="1" applyProtection="1">
      <alignment vertical="justify"/>
      <protection hidden="1"/>
    </xf>
    <xf numFmtId="49" fontId="3" fillId="0" borderId="0" xfId="1" applyNumberFormat="1" applyFont="1" applyAlignment="1" applyProtection="1">
      <alignment horizontal="right" vertical="center" wrapText="1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7" fillId="0" borderId="0" xfId="0" applyFont="1" applyProtection="1">
      <protection hidden="1"/>
    </xf>
    <xf numFmtId="0" fontId="3" fillId="0" borderId="0" xfId="1" applyFont="1" applyAlignment="1" applyProtection="1">
      <alignment vertical="center" wrapText="1"/>
      <protection hidden="1"/>
    </xf>
    <xf numFmtId="16" fontId="14" fillId="0" borderId="1" xfId="0" applyNumberFormat="1" applyFont="1" applyBorder="1" applyAlignment="1" applyProtection="1">
      <alignment vertical="justify"/>
      <protection hidden="1"/>
    </xf>
    <xf numFmtId="0" fontId="14" fillId="0" borderId="0" xfId="0" applyFont="1" applyAlignment="1" applyProtection="1">
      <alignment vertical="justify"/>
      <protection hidden="1"/>
    </xf>
    <xf numFmtId="0" fontId="14" fillId="0" borderId="0" xfId="0" applyFont="1" applyAlignment="1" applyProtection="1">
      <alignment horizontal="justify" vertical="center"/>
      <protection hidden="1"/>
    </xf>
    <xf numFmtId="2" fontId="14" fillId="0" borderId="0" xfId="0" applyNumberFormat="1" applyFont="1" applyAlignment="1" applyProtection="1">
      <alignment vertical="justify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 wrapText="1" indent="4"/>
      <protection hidden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27" fillId="0" borderId="0" xfId="1" applyFont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7" fillId="0" borderId="0" xfId="1" applyFont="1" applyAlignment="1">
      <alignment vertical="center" wrapText="1"/>
    </xf>
    <xf numFmtId="0" fontId="3" fillId="0" borderId="1" xfId="0" applyFont="1" applyBorder="1" applyAlignment="1" applyProtection="1">
      <alignment horizontal="right" vertical="center" wrapText="1"/>
      <protection hidden="1"/>
    </xf>
    <xf numFmtId="2" fontId="3" fillId="0" borderId="1" xfId="0" applyNumberFormat="1" applyFont="1" applyBorder="1" applyAlignment="1" applyProtection="1">
      <alignment horizontal="right" vertical="center" wrapText="1"/>
      <protection hidden="1"/>
    </xf>
    <xf numFmtId="2" fontId="27" fillId="0" borderId="0" xfId="1" applyNumberFormat="1" applyFont="1" applyAlignment="1">
      <alignment wrapText="1"/>
    </xf>
    <xf numFmtId="0" fontId="3" fillId="0" borderId="0" xfId="1" applyFont="1" applyAlignment="1">
      <alignment vertical="top" wrapText="1"/>
    </xf>
    <xf numFmtId="0" fontId="17" fillId="0" borderId="0" xfId="0" applyFont="1"/>
    <xf numFmtId="0" fontId="17" fillId="0" borderId="1" xfId="0" applyFont="1" applyBorder="1" applyAlignment="1">
      <alignment vertical="justify"/>
    </xf>
    <xf numFmtId="2" fontId="17" fillId="0" borderId="1" xfId="0" applyNumberFormat="1" applyFont="1" applyBorder="1" applyAlignment="1" applyProtection="1">
      <alignment vertical="justify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vertical="top" wrapText="1"/>
      <protection hidden="1"/>
    </xf>
    <xf numFmtId="0" fontId="17" fillId="0" borderId="0" xfId="0" applyFont="1" applyProtection="1">
      <protection hidden="1"/>
    </xf>
    <xf numFmtId="0" fontId="17" fillId="0" borderId="1" xfId="0" applyFont="1" applyBorder="1" applyAlignment="1" applyProtection="1">
      <alignment vertical="justify"/>
      <protection hidden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justify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2" fontId="4" fillId="0" borderId="0" xfId="1" applyNumberFormat="1" applyFont="1" applyAlignment="1">
      <alignment wrapText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vertical="top" wrapText="1"/>
      <protection hidden="1"/>
    </xf>
    <xf numFmtId="2" fontId="8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wrapText="1"/>
      <protection hidden="1"/>
    </xf>
    <xf numFmtId="2" fontId="3" fillId="0" borderId="0" xfId="1" applyNumberFormat="1" applyFont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2" fontId="3" fillId="0" borderId="1" xfId="1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top" wrapText="1"/>
      <protection hidden="1"/>
    </xf>
    <xf numFmtId="0" fontId="6" fillId="0" borderId="5" xfId="0" applyFont="1" applyBorder="1" applyAlignment="1" applyProtection="1">
      <alignment horizontal="left" vertical="top" wrapText="1"/>
      <protection hidden="1"/>
    </xf>
    <xf numFmtId="0" fontId="6" fillId="0" borderId="4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justify" vertical="top" wrapText="1"/>
      <protection hidden="1"/>
    </xf>
    <xf numFmtId="0" fontId="6" fillId="0" borderId="6" xfId="1" applyFont="1" applyBorder="1" applyAlignment="1" applyProtection="1">
      <alignment horizontal="left" vertical="center" wrapText="1"/>
      <protection hidden="1"/>
    </xf>
    <xf numFmtId="0" fontId="6" fillId="0" borderId="5" xfId="1" applyFont="1" applyBorder="1" applyAlignment="1" applyProtection="1">
      <alignment horizontal="left" vertical="center" wrapText="1"/>
      <protection hidden="1"/>
    </xf>
    <xf numFmtId="0" fontId="6" fillId="0" borderId="4" xfId="1" applyFont="1" applyBorder="1" applyAlignment="1" applyProtection="1">
      <alignment horizontal="left" vertical="center" wrapText="1"/>
      <protection hidden="1"/>
    </xf>
    <xf numFmtId="0" fontId="14" fillId="0" borderId="9" xfId="0" applyFont="1" applyBorder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justify" vertical="center"/>
      <protection hidden="1"/>
    </xf>
    <xf numFmtId="16" fontId="14" fillId="0" borderId="0" xfId="0" applyNumberFormat="1" applyFont="1" applyAlignment="1" applyProtection="1">
      <alignment horizontal="left" vertical="top" wrapText="1"/>
      <protection hidden="1"/>
    </xf>
    <xf numFmtId="49" fontId="13" fillId="0" borderId="6" xfId="1" applyNumberFormat="1" applyFont="1" applyBorder="1" applyAlignment="1" applyProtection="1">
      <alignment horizontal="right" vertical="center" wrapText="1"/>
      <protection hidden="1"/>
    </xf>
    <xf numFmtId="49" fontId="13" fillId="0" borderId="5" xfId="1" applyNumberFormat="1" applyFont="1" applyBorder="1" applyAlignment="1" applyProtection="1">
      <alignment horizontal="right" vertical="center" wrapText="1"/>
      <protection hidden="1"/>
    </xf>
    <xf numFmtId="49" fontId="13" fillId="0" borderId="6" xfId="1" applyNumberFormat="1" applyFont="1" applyBorder="1" applyAlignment="1" applyProtection="1">
      <alignment horizontal="right" vertical="center"/>
      <protection hidden="1"/>
    </xf>
    <xf numFmtId="49" fontId="13" fillId="0" borderId="5" xfId="1" applyNumberFormat="1" applyFont="1" applyBorder="1" applyAlignment="1" applyProtection="1">
      <alignment horizontal="right" vertical="center"/>
      <protection hidden="1"/>
    </xf>
    <xf numFmtId="49" fontId="13" fillId="0" borderId="4" xfId="1" applyNumberFormat="1" applyFont="1" applyBorder="1" applyAlignment="1" applyProtection="1">
      <alignment horizontal="right" vertical="center"/>
      <protection hidden="1"/>
    </xf>
    <xf numFmtId="16" fontId="14" fillId="0" borderId="10" xfId="0" applyNumberFormat="1" applyFont="1" applyBorder="1" applyAlignment="1" applyProtection="1">
      <alignment horizontal="left" vertical="top" wrapText="1"/>
      <protection hidden="1"/>
    </xf>
    <xf numFmtId="16" fontId="14" fillId="0" borderId="3" xfId="0" applyNumberFormat="1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2" fontId="14" fillId="0" borderId="2" xfId="0" applyNumberFormat="1" applyFont="1" applyBorder="1" applyAlignment="1" applyProtection="1">
      <alignment horizontal="center" vertical="center" wrapText="1"/>
      <protection hidden="1"/>
    </xf>
    <xf numFmtId="2" fontId="14" fillId="0" borderId="8" xfId="0" applyNumberFormat="1" applyFont="1" applyBorder="1" applyAlignment="1" applyProtection="1">
      <alignment horizontal="center" vertical="center" wrapText="1"/>
      <protection hidden="1"/>
    </xf>
    <xf numFmtId="2" fontId="14" fillId="0" borderId="7" xfId="0" applyNumberFormat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left" vertical="top" wrapText="1"/>
      <protection hidden="1"/>
    </xf>
    <xf numFmtId="0" fontId="6" fillId="0" borderId="5" xfId="1" applyFont="1" applyBorder="1" applyAlignment="1" applyProtection="1">
      <alignment horizontal="left" vertical="top" wrapText="1"/>
      <protection hidden="1"/>
    </xf>
    <xf numFmtId="0" fontId="6" fillId="0" borderId="4" xfId="1" applyFont="1" applyBorder="1" applyAlignment="1" applyProtection="1">
      <alignment horizontal="left" vertical="top" wrapText="1"/>
      <protection hidden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49" fontId="13" fillId="0" borderId="6" xfId="1" applyNumberFormat="1" applyFont="1" applyBorder="1" applyAlignment="1">
      <alignment horizontal="right" vertical="center" wrapText="1"/>
    </xf>
    <xf numFmtId="49" fontId="13" fillId="0" borderId="5" xfId="1" applyNumberFormat="1" applyFont="1" applyBorder="1" applyAlignment="1">
      <alignment horizontal="right" vertical="center" wrapText="1"/>
    </xf>
    <xf numFmtId="0" fontId="6" fillId="0" borderId="6" xfId="1" applyFont="1" applyBorder="1" applyAlignment="1" applyProtection="1">
      <alignment horizontal="center" vertical="top" wrapText="1"/>
      <protection hidden="1"/>
    </xf>
    <xf numFmtId="0" fontId="6" fillId="0" borderId="5" xfId="1" applyFont="1" applyBorder="1" applyAlignment="1" applyProtection="1">
      <alignment horizontal="center" vertical="top" wrapText="1"/>
      <protection hidden="1"/>
    </xf>
    <xf numFmtId="49" fontId="13" fillId="0" borderId="6" xfId="1" applyNumberFormat="1" applyFont="1" applyBorder="1" applyAlignment="1">
      <alignment horizontal="right" vertical="center"/>
    </xf>
    <xf numFmtId="49" fontId="13" fillId="0" borderId="5" xfId="1" applyNumberFormat="1" applyFont="1" applyBorder="1" applyAlignment="1">
      <alignment horizontal="right" vertical="center"/>
    </xf>
    <xf numFmtId="49" fontId="13" fillId="0" borderId="4" xfId="1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justify" vertical="top" wrapText="1"/>
    </xf>
    <xf numFmtId="16" fontId="14" fillId="0" borderId="10" xfId="0" applyNumberFormat="1" applyFont="1" applyBorder="1" applyAlignment="1">
      <alignment horizontal="left" vertical="top" wrapText="1"/>
    </xf>
    <xf numFmtId="16" fontId="14" fillId="0" borderId="3" xfId="0" applyNumberFormat="1" applyFont="1" applyBorder="1" applyAlignment="1">
      <alignment horizontal="left" vertical="top" wrapText="1"/>
    </xf>
    <xf numFmtId="16" fontId="14" fillId="0" borderId="0" xfId="0" applyNumberFormat="1" applyFont="1" applyAlignment="1">
      <alignment horizontal="left" vertical="top" wrapText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justify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6" fillId="0" borderId="1" xfId="1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6" fillId="0" borderId="10" xfId="1" applyFont="1" applyBorder="1" applyAlignment="1" applyProtection="1">
      <alignment horizontal="left" vertical="center" wrapText="1"/>
      <protection hidden="1"/>
    </xf>
    <xf numFmtId="0" fontId="6" fillId="0" borderId="3" xfId="1" applyFont="1" applyBorder="1" applyAlignment="1" applyProtection="1">
      <alignment horizontal="left" vertical="center" wrapText="1"/>
      <protection hidden="1"/>
    </xf>
    <xf numFmtId="0" fontId="6" fillId="0" borderId="11" xfId="1" applyFont="1" applyBorder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3" fillId="0" borderId="6" xfId="1" applyFont="1" applyBorder="1" applyAlignment="1" applyProtection="1">
      <alignment horizontal="center" vertical="center" wrapText="1"/>
      <protection hidden="1"/>
    </xf>
    <xf numFmtId="0" fontId="13" fillId="0" borderId="5" xfId="1" applyFont="1" applyBorder="1" applyAlignment="1" applyProtection="1">
      <alignment horizontal="center" vertical="center" wrapText="1"/>
      <protection hidden="1"/>
    </xf>
    <xf numFmtId="0" fontId="13" fillId="0" borderId="4" xfId="1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9" fontId="13" fillId="0" borderId="4" xfId="1" applyNumberFormat="1" applyFont="1" applyBorder="1" applyAlignment="1" applyProtection="1">
      <alignment horizontal="right" vertical="center" wrapText="1"/>
      <protection hidden="1"/>
    </xf>
    <xf numFmtId="0" fontId="3" fillId="0" borderId="0" xfId="1" applyFont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3" fillId="0" borderId="1" xfId="1" applyFont="1" applyBorder="1" applyAlignment="1" applyProtection="1">
      <alignment horizontal="left" vertical="center" wrapText="1"/>
      <protection hidden="1"/>
    </xf>
    <xf numFmtId="16" fontId="17" fillId="0" borderId="10" xfId="0" applyNumberFormat="1" applyFont="1" applyBorder="1" applyAlignment="1">
      <alignment horizontal="left" vertical="top" wrapText="1"/>
    </xf>
    <xf numFmtId="16" fontId="17" fillId="0" borderId="3" xfId="0" applyNumberFormat="1" applyFont="1" applyBorder="1" applyAlignment="1">
      <alignment horizontal="left" vertical="top" wrapText="1"/>
    </xf>
    <xf numFmtId="0" fontId="13" fillId="0" borderId="6" xfId="1" applyFont="1" applyBorder="1" applyAlignment="1" applyProtection="1">
      <alignment horizontal="left" vertical="center" wrapText="1"/>
      <protection hidden="1"/>
    </xf>
    <xf numFmtId="0" fontId="13" fillId="0" borderId="5" xfId="1" applyFont="1" applyBorder="1" applyAlignment="1" applyProtection="1">
      <alignment horizontal="left" vertical="center" wrapText="1"/>
      <protection hidden="1"/>
    </xf>
    <xf numFmtId="0" fontId="13" fillId="0" borderId="4" xfId="1" applyFont="1" applyBorder="1" applyAlignment="1" applyProtection="1">
      <alignment horizontal="left" vertical="center" wrapText="1"/>
      <protection hidden="1"/>
    </xf>
    <xf numFmtId="0" fontId="13" fillId="0" borderId="1" xfId="1" applyFont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9" fillId="0" borderId="0" xfId="0" applyFont="1" applyAlignment="1" applyProtection="1">
      <alignment horizontal="left" vertical="top" wrapText="1"/>
      <protection hidden="1"/>
    </xf>
    <xf numFmtId="16" fontId="17" fillId="0" borderId="10" xfId="0" applyNumberFormat="1" applyFont="1" applyBorder="1" applyAlignment="1" applyProtection="1">
      <alignment horizontal="left" vertical="top" wrapText="1"/>
      <protection hidden="1"/>
    </xf>
    <xf numFmtId="16" fontId="17" fillId="0" borderId="3" xfId="0" applyNumberFormat="1" applyFont="1" applyBorder="1" applyAlignment="1" applyProtection="1">
      <alignment horizontal="left" vertical="top" wrapText="1"/>
      <protection hidden="1"/>
    </xf>
    <xf numFmtId="0" fontId="17" fillId="0" borderId="9" xfId="0" applyFont="1" applyBorder="1" applyAlignment="1" applyProtection="1">
      <alignment horizontal="left" vertical="top" wrapText="1"/>
      <protection hidden="1"/>
    </xf>
    <xf numFmtId="0" fontId="17" fillId="0" borderId="0" xfId="0" applyFont="1" applyAlignment="1" applyProtection="1">
      <alignment horizontal="left" vertical="top" wrapText="1"/>
      <protection hidden="1"/>
    </xf>
    <xf numFmtId="0" fontId="17" fillId="0" borderId="1" xfId="0" applyFont="1" applyBorder="1" applyAlignment="1" applyProtection="1">
      <alignment horizontal="left" vertical="top" wrapText="1"/>
      <protection hidden="1"/>
    </xf>
    <xf numFmtId="0" fontId="17" fillId="0" borderId="1" xfId="0" applyFont="1" applyBorder="1" applyAlignment="1" applyProtection="1">
      <alignment horizontal="justify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49" fontId="23" fillId="0" borderId="0" xfId="0" applyNumberFormat="1" applyFont="1" applyAlignment="1">
      <alignment horizontal="left" wrapText="1"/>
    </xf>
  </cellXfs>
  <cellStyles count="5">
    <cellStyle name="Обычный" xfId="0" builtinId="0"/>
    <cellStyle name="Обычный 2" xfId="1" xr:uid="{436C31EF-37B6-4BA4-AD77-8AF5A5F192DE}"/>
    <cellStyle name="Обычный 5 5 2" xfId="4" xr:uid="{5DB4C08D-997B-4F94-A06E-366F0185DCD3}"/>
    <cellStyle name="Финансовый 2" xfId="2" xr:uid="{8549832E-56FC-4331-B86B-31132D0F05B6}"/>
    <cellStyle name="Финансовый 3" xfId="3" xr:uid="{D38F1FE6-E793-4241-875F-D60738487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B5EE-DBD2-4E07-AED8-01B5D6D71ADA}">
  <sheetPr codeName="Лист1">
    <pageSetUpPr fitToPage="1"/>
  </sheetPr>
  <dimension ref="A1:I45"/>
  <sheetViews>
    <sheetView tabSelected="1" topLeftCell="A6" zoomScale="70" zoomScaleNormal="70" workbookViewId="0">
      <selection activeCell="A6" sqref="A6"/>
    </sheetView>
  </sheetViews>
  <sheetFormatPr defaultRowHeight="15" x14ac:dyDescent="0.25"/>
  <cols>
    <col min="1" max="1" width="20.5703125" style="2" customWidth="1"/>
    <col min="2" max="2" width="70" style="2" customWidth="1"/>
    <col min="3" max="3" width="14.42578125" style="2" customWidth="1"/>
    <col min="4" max="4" width="20.5703125" style="2" customWidth="1"/>
    <col min="5" max="5" width="9.28515625" style="2" bestFit="1" customWidth="1"/>
    <col min="6" max="6" width="20.42578125" style="2" customWidth="1"/>
    <col min="7" max="8" width="19.140625" style="2" customWidth="1"/>
    <col min="9" max="9" width="9.140625" style="2"/>
    <col min="10" max="12" width="9.140625" style="2" customWidth="1"/>
    <col min="13" max="16384" width="9.140625" style="2"/>
  </cols>
  <sheetData>
    <row r="1" spans="1:9" ht="18.75" customHeight="1" x14ac:dyDescent="0.25">
      <c r="A1" s="164" t="s">
        <v>58</v>
      </c>
      <c r="B1" s="164"/>
      <c r="C1" s="164"/>
      <c r="D1" s="164"/>
      <c r="E1" s="164"/>
      <c r="F1" s="164"/>
      <c r="G1" s="164"/>
      <c r="H1" s="164"/>
    </row>
    <row r="2" spans="1:9" ht="18.75" x14ac:dyDescent="0.25">
      <c r="A2" s="163" t="s">
        <v>62</v>
      </c>
      <c r="B2" s="163"/>
      <c r="H2" s="3"/>
    </row>
    <row r="3" spans="1:9" ht="400.5" customHeight="1" x14ac:dyDescent="0.25">
      <c r="A3" s="170" t="s">
        <v>132</v>
      </c>
      <c r="B3" s="163"/>
      <c r="C3" s="163"/>
      <c r="D3" s="163"/>
      <c r="E3" s="163"/>
      <c r="F3" s="163"/>
      <c r="G3" s="163"/>
      <c r="H3" s="163"/>
    </row>
    <row r="4" spans="1:9" ht="61.5" customHeight="1" x14ac:dyDescent="0.25">
      <c r="A4" s="171" t="s">
        <v>133</v>
      </c>
      <c r="B4" s="171"/>
      <c r="C4" s="171"/>
      <c r="D4" s="171"/>
      <c r="E4" s="171"/>
      <c r="F4" s="171"/>
      <c r="G4" s="171"/>
      <c r="H4" s="171"/>
      <c r="I4" s="5"/>
    </row>
    <row r="5" spans="1:9" ht="18.75" x14ac:dyDescent="0.25">
      <c r="A5" s="172" t="s">
        <v>63</v>
      </c>
      <c r="B5" s="172"/>
      <c r="C5" s="172"/>
      <c r="D5" s="172"/>
      <c r="E5" s="172"/>
      <c r="F5" s="172"/>
      <c r="G5" s="172"/>
      <c r="H5" s="172"/>
    </row>
    <row r="6" spans="1:9" ht="93.75" x14ac:dyDescent="0.25">
      <c r="A6" s="4" t="s">
        <v>37</v>
      </c>
      <c r="B6" s="4" t="s">
        <v>6</v>
      </c>
      <c r="C6" s="4" t="s">
        <v>5</v>
      </c>
      <c r="D6" s="4" t="s">
        <v>41</v>
      </c>
      <c r="E6" s="4" t="s">
        <v>4</v>
      </c>
      <c r="F6" s="4" t="s">
        <v>39</v>
      </c>
      <c r="G6" s="4" t="s">
        <v>130</v>
      </c>
      <c r="H6" s="4" t="s">
        <v>40</v>
      </c>
    </row>
    <row r="7" spans="1:9" ht="18.75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9" ht="18.75" x14ac:dyDescent="0.25">
      <c r="A8" s="168" t="s">
        <v>43</v>
      </c>
      <c r="B8" s="169"/>
      <c r="C8" s="169"/>
      <c r="D8" s="169"/>
      <c r="E8" s="169"/>
      <c r="F8" s="169"/>
      <c r="G8" s="169"/>
      <c r="H8" s="169"/>
      <c r="I8" s="6"/>
    </row>
    <row r="9" spans="1:9" s="8" customFormat="1" ht="18.75" x14ac:dyDescent="0.3">
      <c r="A9" s="7">
        <v>1</v>
      </c>
      <c r="B9" s="165" t="s">
        <v>28</v>
      </c>
      <c r="C9" s="166"/>
      <c r="D9" s="166"/>
      <c r="E9" s="166"/>
      <c r="F9" s="166"/>
      <c r="G9" s="166"/>
      <c r="H9" s="167"/>
    </row>
    <row r="10" spans="1:9" s="8" customFormat="1" ht="18.75" x14ac:dyDescent="0.3">
      <c r="A10" s="61">
        <v>18001</v>
      </c>
      <c r="B10" s="62" t="s">
        <v>28</v>
      </c>
      <c r="C10" s="61" t="s">
        <v>2</v>
      </c>
      <c r="D10" s="63">
        <v>12.65</v>
      </c>
      <c r="E10" s="64">
        <v>1</v>
      </c>
      <c r="F10" s="64">
        <f>ROUND(D10*E10,2)</f>
        <v>12.65</v>
      </c>
      <c r="G10" s="64">
        <v>1</v>
      </c>
      <c r="H10" s="64">
        <f>ROUND(F10*G10,2)</f>
        <v>12.65</v>
      </c>
    </row>
    <row r="11" spans="1:9" s="8" customFormat="1" ht="18.75" x14ac:dyDescent="0.3">
      <c r="A11" s="65">
        <v>2</v>
      </c>
      <c r="B11" s="142" t="s">
        <v>27</v>
      </c>
      <c r="C11" s="143"/>
      <c r="D11" s="143"/>
      <c r="E11" s="143"/>
      <c r="F11" s="143"/>
      <c r="G11" s="143"/>
      <c r="H11" s="144"/>
    </row>
    <row r="12" spans="1:9" s="8" customFormat="1" ht="37.5" x14ac:dyDescent="0.3">
      <c r="A12" s="94" t="s">
        <v>1613</v>
      </c>
      <c r="B12" s="62" t="s">
        <v>1410</v>
      </c>
      <c r="C12" s="62" t="s">
        <v>1614</v>
      </c>
      <c r="D12" s="63">
        <v>52.41</v>
      </c>
      <c r="E12" s="62">
        <v>31.77</v>
      </c>
      <c r="F12" s="64">
        <f t="shared" ref="F12:F13" si="0">ROUND(D12*E12,2)</f>
        <v>1665.07</v>
      </c>
      <c r="G12" s="66">
        <f>H31</f>
        <v>2</v>
      </c>
      <c r="H12" s="67">
        <f t="shared" ref="H12:H23" si="1">ROUND(F12*G12,2)</f>
        <v>3330.14</v>
      </c>
    </row>
    <row r="13" spans="1:9" s="8" customFormat="1" ht="112.5" x14ac:dyDescent="0.3">
      <c r="A13" s="94" t="s">
        <v>1615</v>
      </c>
      <c r="B13" s="62" t="s">
        <v>1619</v>
      </c>
      <c r="C13" s="62" t="s">
        <v>3</v>
      </c>
      <c r="D13" s="63">
        <v>3.86</v>
      </c>
      <c r="E13" s="62">
        <v>4</v>
      </c>
      <c r="F13" s="64">
        <f t="shared" si="0"/>
        <v>15.44</v>
      </c>
      <c r="G13" s="64">
        <v>1</v>
      </c>
      <c r="H13" s="67">
        <f t="shared" si="1"/>
        <v>15.44</v>
      </c>
    </row>
    <row r="14" spans="1:9" s="8" customFormat="1" ht="18.75" x14ac:dyDescent="0.3">
      <c r="A14" s="65">
        <v>3</v>
      </c>
      <c r="B14" s="142" t="s">
        <v>44</v>
      </c>
      <c r="C14" s="143"/>
      <c r="D14" s="143"/>
      <c r="E14" s="143"/>
      <c r="F14" s="143"/>
      <c r="G14" s="143"/>
      <c r="H14" s="144"/>
    </row>
    <row r="15" spans="1:9" s="8" customFormat="1" ht="18.75" x14ac:dyDescent="0.3">
      <c r="A15" s="61" t="s">
        <v>1616</v>
      </c>
      <c r="B15" s="62" t="s">
        <v>1303</v>
      </c>
      <c r="C15" s="61" t="s">
        <v>2</v>
      </c>
      <c r="D15" s="63">
        <v>33.18</v>
      </c>
      <c r="E15" s="64">
        <v>1</v>
      </c>
      <c r="F15" s="64">
        <f t="shared" ref="F15:F17" si="2">ROUND(D15*E15,2)</f>
        <v>33.18</v>
      </c>
      <c r="G15" s="64">
        <v>1</v>
      </c>
      <c r="H15" s="67">
        <f t="shared" si="1"/>
        <v>33.18</v>
      </c>
    </row>
    <row r="16" spans="1:9" s="8" customFormat="1" ht="18.75" x14ac:dyDescent="0.3">
      <c r="A16" s="61" t="s">
        <v>1617</v>
      </c>
      <c r="B16" s="62" t="s">
        <v>1620</v>
      </c>
      <c r="C16" s="61" t="s">
        <v>7</v>
      </c>
      <c r="D16" s="63">
        <v>17.21</v>
      </c>
      <c r="E16" s="64">
        <v>31.77</v>
      </c>
      <c r="F16" s="64">
        <f t="shared" si="2"/>
        <v>546.76</v>
      </c>
      <c r="G16" s="64">
        <f>H40</f>
        <v>1.59</v>
      </c>
      <c r="H16" s="67">
        <f t="shared" si="1"/>
        <v>869.35</v>
      </c>
    </row>
    <row r="17" spans="1:8" s="8" customFormat="1" ht="112.5" x14ac:dyDescent="0.3">
      <c r="A17" s="61" t="s">
        <v>1618</v>
      </c>
      <c r="B17" s="62" t="s">
        <v>1621</v>
      </c>
      <c r="C17" s="61" t="s">
        <v>3</v>
      </c>
      <c r="D17" s="63">
        <v>1.45</v>
      </c>
      <c r="E17" s="64">
        <v>4</v>
      </c>
      <c r="F17" s="64">
        <f t="shared" si="2"/>
        <v>5.8</v>
      </c>
      <c r="G17" s="64">
        <v>1</v>
      </c>
      <c r="H17" s="67">
        <f t="shared" si="1"/>
        <v>5.8</v>
      </c>
    </row>
    <row r="18" spans="1:8" s="8" customFormat="1" ht="18.75" x14ac:dyDescent="0.3">
      <c r="A18" s="65">
        <v>4</v>
      </c>
      <c r="B18" s="160" t="s">
        <v>45</v>
      </c>
      <c r="C18" s="161"/>
      <c r="D18" s="161"/>
      <c r="E18" s="161"/>
      <c r="F18" s="161"/>
      <c r="G18" s="161"/>
      <c r="H18" s="162"/>
    </row>
    <row r="19" spans="1:8" s="8" customFormat="1" ht="93.75" x14ac:dyDescent="0.3">
      <c r="A19" s="61" t="s">
        <v>1622</v>
      </c>
      <c r="B19" s="62" t="s">
        <v>1623</v>
      </c>
      <c r="C19" s="61" t="s">
        <v>1624</v>
      </c>
      <c r="D19" s="63">
        <v>28</v>
      </c>
      <c r="E19" s="64">
        <v>31.77</v>
      </c>
      <c r="F19" s="64">
        <f t="shared" ref="F19" si="3">ROUND(D19*E19,2)</f>
        <v>889.56</v>
      </c>
      <c r="G19" s="64">
        <v>1</v>
      </c>
      <c r="H19" s="67">
        <f t="shared" si="1"/>
        <v>889.56</v>
      </c>
    </row>
    <row r="20" spans="1:8" s="8" customFormat="1" ht="18.75" x14ac:dyDescent="0.3">
      <c r="A20" s="65">
        <v>5</v>
      </c>
      <c r="B20" s="137" t="s">
        <v>22</v>
      </c>
      <c r="C20" s="138"/>
      <c r="D20" s="138"/>
      <c r="E20" s="138"/>
      <c r="F20" s="138"/>
      <c r="G20" s="138"/>
      <c r="H20" s="139"/>
    </row>
    <row r="21" spans="1:8" s="8" customFormat="1" ht="37.5" x14ac:dyDescent="0.3">
      <c r="A21" s="61">
        <v>18005</v>
      </c>
      <c r="B21" s="62" t="s">
        <v>22</v>
      </c>
      <c r="C21" s="61" t="s">
        <v>2</v>
      </c>
      <c r="D21" s="63">
        <v>14.93</v>
      </c>
      <c r="E21" s="64">
        <v>1</v>
      </c>
      <c r="F21" s="64">
        <f t="shared" ref="F21" si="4">ROUND(D21*E21,2)</f>
        <v>14.93</v>
      </c>
      <c r="G21" s="64">
        <v>1</v>
      </c>
      <c r="H21" s="67">
        <f t="shared" si="1"/>
        <v>14.93</v>
      </c>
    </row>
    <row r="22" spans="1:8" s="8" customFormat="1" ht="18.75" x14ac:dyDescent="0.3">
      <c r="A22" s="61"/>
      <c r="B22" s="142" t="s">
        <v>46</v>
      </c>
      <c r="C22" s="143"/>
      <c r="D22" s="143"/>
      <c r="E22" s="143"/>
      <c r="F22" s="143"/>
      <c r="G22" s="143"/>
      <c r="H22" s="144"/>
    </row>
    <row r="23" spans="1:8" s="8" customFormat="1" ht="37.5" x14ac:dyDescent="0.3">
      <c r="A23" s="61" t="s">
        <v>1625</v>
      </c>
      <c r="B23" s="62" t="s">
        <v>29</v>
      </c>
      <c r="C23" s="61" t="s">
        <v>1</v>
      </c>
      <c r="D23" s="63">
        <v>25.78</v>
      </c>
      <c r="E23" s="64">
        <v>1</v>
      </c>
      <c r="F23" s="64">
        <f>ROUND(D23*E23,2)</f>
        <v>25.78</v>
      </c>
      <c r="G23" s="64">
        <v>1</v>
      </c>
      <c r="H23" s="67">
        <f t="shared" si="1"/>
        <v>25.78</v>
      </c>
    </row>
    <row r="24" spans="1:8" s="8" customFormat="1" ht="23.25" customHeight="1" x14ac:dyDescent="0.3">
      <c r="A24" s="149" t="s">
        <v>17</v>
      </c>
      <c r="B24" s="150"/>
      <c r="C24" s="150"/>
      <c r="D24" s="150"/>
      <c r="E24" s="150"/>
      <c r="F24" s="150"/>
      <c r="G24" s="150"/>
      <c r="H24" s="69">
        <f>SUM(H8:H23)</f>
        <v>5196.8300000000008</v>
      </c>
    </row>
    <row r="25" spans="1:8" s="8" customFormat="1" ht="18.75" customHeight="1" x14ac:dyDescent="0.3">
      <c r="A25" s="149" t="s">
        <v>16</v>
      </c>
      <c r="B25" s="150"/>
      <c r="C25" s="150"/>
      <c r="D25" s="150"/>
      <c r="E25" s="150"/>
      <c r="F25" s="150"/>
      <c r="G25" s="150"/>
      <c r="H25" s="70">
        <f>ROUND(H24*0.2,2)</f>
        <v>1039.3699999999999</v>
      </c>
    </row>
    <row r="26" spans="1:8" s="8" customFormat="1" ht="18.75" customHeight="1" x14ac:dyDescent="0.3">
      <c r="A26" s="151" t="s">
        <v>15</v>
      </c>
      <c r="B26" s="152"/>
      <c r="C26" s="152"/>
      <c r="D26" s="152"/>
      <c r="E26" s="152"/>
      <c r="F26" s="152"/>
      <c r="G26" s="153"/>
      <c r="H26" s="71">
        <f>ROUND((H24+H25),2)</f>
        <v>6236.2</v>
      </c>
    </row>
    <row r="27" spans="1:8" s="8" customFormat="1" ht="18.75" customHeight="1" x14ac:dyDescent="0.3">
      <c r="A27" s="85"/>
      <c r="B27" s="85"/>
      <c r="C27" s="85"/>
      <c r="D27" s="85"/>
      <c r="E27" s="85"/>
      <c r="F27" s="85"/>
      <c r="G27" s="85"/>
      <c r="H27" s="85"/>
    </row>
    <row r="28" spans="1:8" s="8" customFormat="1" ht="18.75" x14ac:dyDescent="0.3">
      <c r="A28" s="86" t="s">
        <v>50</v>
      </c>
      <c r="B28" s="87" t="s">
        <v>59</v>
      </c>
      <c r="C28" s="86"/>
      <c r="D28" s="86"/>
      <c r="E28" s="88"/>
      <c r="F28" s="88"/>
      <c r="G28" s="88"/>
      <c r="H28" s="88"/>
    </row>
    <row r="29" spans="1:8" ht="18.75" x14ac:dyDescent="0.25">
      <c r="A29" s="145" t="s">
        <v>131</v>
      </c>
      <c r="B29" s="146"/>
      <c r="C29" s="146"/>
      <c r="D29" s="146"/>
      <c r="E29" s="80"/>
      <c r="F29" s="80"/>
      <c r="G29" s="80"/>
      <c r="H29" s="80"/>
    </row>
    <row r="30" spans="1:8" ht="75" x14ac:dyDescent="0.25">
      <c r="A30" s="82" t="s">
        <v>47</v>
      </c>
      <c r="B30" s="140" t="s">
        <v>48</v>
      </c>
      <c r="C30" s="140"/>
      <c r="D30" s="140"/>
      <c r="E30" s="140"/>
      <c r="F30" s="140"/>
      <c r="G30" s="82" t="s">
        <v>49</v>
      </c>
      <c r="H30" s="82" t="s">
        <v>57</v>
      </c>
    </row>
    <row r="31" spans="1:8" ht="57" customHeight="1" x14ac:dyDescent="0.25">
      <c r="A31" s="83" t="s">
        <v>13</v>
      </c>
      <c r="B31" s="141" t="s">
        <v>60</v>
      </c>
      <c r="C31" s="141"/>
      <c r="D31" s="141"/>
      <c r="E31" s="141"/>
      <c r="F31" s="141"/>
      <c r="G31" s="84">
        <v>1.2</v>
      </c>
      <c r="H31" s="157">
        <f>ROUND(PRODUCT(G31:G36),2)</f>
        <v>2</v>
      </c>
    </row>
    <row r="32" spans="1:8" ht="40.5" customHeight="1" x14ac:dyDescent="0.25">
      <c r="A32" s="83" t="s">
        <v>12</v>
      </c>
      <c r="B32" s="141" t="s">
        <v>61</v>
      </c>
      <c r="C32" s="141"/>
      <c r="D32" s="141"/>
      <c r="E32" s="141"/>
      <c r="F32" s="141"/>
      <c r="G32" s="84">
        <v>1.05</v>
      </c>
      <c r="H32" s="158"/>
    </row>
    <row r="33" spans="1:8" ht="18.75" x14ac:dyDescent="0.25">
      <c r="A33" s="89" t="s">
        <v>11</v>
      </c>
      <c r="B33" s="141" t="s">
        <v>51</v>
      </c>
      <c r="C33" s="141"/>
      <c r="D33" s="141"/>
      <c r="E33" s="141"/>
      <c r="F33" s="141"/>
      <c r="G33" s="84">
        <v>1.05</v>
      </c>
      <c r="H33" s="158"/>
    </row>
    <row r="34" spans="1:8" ht="18.75" x14ac:dyDescent="0.25">
      <c r="A34" s="89" t="s">
        <v>0</v>
      </c>
      <c r="B34" s="141" t="s">
        <v>55</v>
      </c>
      <c r="C34" s="141"/>
      <c r="D34" s="141"/>
      <c r="E34" s="141"/>
      <c r="F34" s="141"/>
      <c r="G34" s="84">
        <v>1.05</v>
      </c>
      <c r="H34" s="158"/>
    </row>
    <row r="35" spans="1:8" ht="66.75" customHeight="1" x14ac:dyDescent="0.25">
      <c r="A35" s="89" t="s">
        <v>10</v>
      </c>
      <c r="B35" s="141" t="s">
        <v>56</v>
      </c>
      <c r="C35" s="141"/>
      <c r="D35" s="141"/>
      <c r="E35" s="141"/>
      <c r="F35" s="141"/>
      <c r="G35" s="84">
        <v>1.2</v>
      </c>
      <c r="H35" s="158"/>
    </row>
    <row r="36" spans="1:8" ht="53.25" customHeight="1" x14ac:dyDescent="0.25">
      <c r="A36" s="83" t="s">
        <v>9</v>
      </c>
      <c r="B36" s="147" t="s">
        <v>54</v>
      </c>
      <c r="C36" s="147"/>
      <c r="D36" s="147"/>
      <c r="E36" s="147"/>
      <c r="F36" s="147"/>
      <c r="G36" s="84">
        <v>1.2</v>
      </c>
      <c r="H36" s="159"/>
    </row>
    <row r="37" spans="1:8" ht="18.75" x14ac:dyDescent="0.25">
      <c r="A37" s="90"/>
      <c r="B37" s="91"/>
      <c r="C37" s="92"/>
      <c r="D37" s="93"/>
      <c r="E37" s="80"/>
      <c r="F37" s="80"/>
      <c r="G37" s="80"/>
      <c r="H37" s="80"/>
    </row>
    <row r="38" spans="1:8" ht="18.75" x14ac:dyDescent="0.25">
      <c r="A38" s="145" t="s">
        <v>128</v>
      </c>
      <c r="B38" s="146"/>
      <c r="C38" s="146"/>
      <c r="D38" s="146"/>
      <c r="E38" s="80"/>
      <c r="F38" s="80"/>
      <c r="G38" s="80"/>
      <c r="H38" s="80"/>
    </row>
    <row r="39" spans="1:8" ht="75" x14ac:dyDescent="0.25">
      <c r="A39" s="82" t="s">
        <v>47</v>
      </c>
      <c r="B39" s="140" t="s">
        <v>48</v>
      </c>
      <c r="C39" s="140"/>
      <c r="D39" s="140"/>
      <c r="E39" s="140"/>
      <c r="F39" s="140"/>
      <c r="G39" s="82" t="s">
        <v>49</v>
      </c>
      <c r="H39" s="82" t="s">
        <v>57</v>
      </c>
    </row>
    <row r="40" spans="1:8" ht="18.75" x14ac:dyDescent="0.25">
      <c r="A40" s="89" t="s">
        <v>11</v>
      </c>
      <c r="B40" s="141" t="s">
        <v>51</v>
      </c>
      <c r="C40" s="141"/>
      <c r="D40" s="141"/>
      <c r="E40" s="141"/>
      <c r="F40" s="141"/>
      <c r="G40" s="84">
        <v>1.05</v>
      </c>
      <c r="H40" s="156">
        <f>ROUND(PRODUCT(G40:G43),2)</f>
        <v>1.59</v>
      </c>
    </row>
    <row r="41" spans="1:8" ht="18.75" x14ac:dyDescent="0.25">
      <c r="A41" s="89" t="s">
        <v>0</v>
      </c>
      <c r="B41" s="141" t="s">
        <v>55</v>
      </c>
      <c r="C41" s="141"/>
      <c r="D41" s="141"/>
      <c r="E41" s="141"/>
      <c r="F41" s="141"/>
      <c r="G41" s="84">
        <v>1.05</v>
      </c>
      <c r="H41" s="156"/>
    </row>
    <row r="42" spans="1:8" ht="38.25" customHeight="1" x14ac:dyDescent="0.25">
      <c r="A42" s="89" t="s">
        <v>10</v>
      </c>
      <c r="B42" s="141" t="s">
        <v>56</v>
      </c>
      <c r="C42" s="141"/>
      <c r="D42" s="141"/>
      <c r="E42" s="141"/>
      <c r="F42" s="141"/>
      <c r="G42" s="84">
        <v>1.2</v>
      </c>
      <c r="H42" s="156"/>
    </row>
    <row r="43" spans="1:8" ht="42.75" customHeight="1" x14ac:dyDescent="0.25">
      <c r="A43" s="83" t="s">
        <v>9</v>
      </c>
      <c r="B43" s="147" t="s">
        <v>54</v>
      </c>
      <c r="C43" s="147"/>
      <c r="D43" s="147"/>
      <c r="E43" s="147"/>
      <c r="F43" s="147"/>
      <c r="G43" s="84">
        <v>1.2</v>
      </c>
      <c r="H43" s="156"/>
    </row>
    <row r="44" spans="1:8" ht="63" customHeight="1" x14ac:dyDescent="0.25">
      <c r="A44" s="154" t="s">
        <v>129</v>
      </c>
      <c r="B44" s="155"/>
      <c r="C44" s="155"/>
      <c r="D44" s="155"/>
      <c r="E44" s="155"/>
      <c r="F44" s="155"/>
      <c r="G44" s="155"/>
      <c r="H44" s="155"/>
    </row>
    <row r="45" spans="1:8" ht="63.75" customHeight="1" x14ac:dyDescent="0.25">
      <c r="A45" s="148" t="s">
        <v>68</v>
      </c>
      <c r="B45" s="148"/>
      <c r="C45" s="148"/>
      <c r="D45" s="148"/>
      <c r="E45" s="148"/>
      <c r="F45" s="148"/>
      <c r="G45" s="148"/>
      <c r="H45" s="148"/>
    </row>
  </sheetData>
  <autoFilter ref="A6:H23" xr:uid="{745D7185-FC72-46FE-A5B7-864A433620C0}">
    <sortState xmlns:xlrd2="http://schemas.microsoft.com/office/spreadsheetml/2017/richdata2" ref="A7:H23">
      <sortCondition ref="A6:A23"/>
    </sortState>
  </autoFilter>
  <mergeCells count="33">
    <mergeCell ref="B18:H18"/>
    <mergeCell ref="A2:B2"/>
    <mergeCell ref="A1:H1"/>
    <mergeCell ref="B9:H9"/>
    <mergeCell ref="B11:H11"/>
    <mergeCell ref="B14:H14"/>
    <mergeCell ref="A8:H8"/>
    <mergeCell ref="A3:H3"/>
    <mergeCell ref="A4:H4"/>
    <mergeCell ref="A5:H5"/>
    <mergeCell ref="B43:F43"/>
    <mergeCell ref="A45:H45"/>
    <mergeCell ref="A24:G24"/>
    <mergeCell ref="A25:G25"/>
    <mergeCell ref="A26:G26"/>
    <mergeCell ref="B34:F34"/>
    <mergeCell ref="B35:F35"/>
    <mergeCell ref="B36:F36"/>
    <mergeCell ref="B39:F39"/>
    <mergeCell ref="B40:F40"/>
    <mergeCell ref="B41:F41"/>
    <mergeCell ref="B42:F42"/>
    <mergeCell ref="A44:H44"/>
    <mergeCell ref="A38:D38"/>
    <mergeCell ref="H40:H43"/>
    <mergeCell ref="H31:H36"/>
    <mergeCell ref="B20:H20"/>
    <mergeCell ref="B30:F30"/>
    <mergeCell ref="B31:F31"/>
    <mergeCell ref="B32:F32"/>
    <mergeCell ref="B33:F33"/>
    <mergeCell ref="B22:H22"/>
    <mergeCell ref="A29:D29"/>
  </mergeCells>
  <pageMargins left="0.70866141732283472" right="0.70866141732283472" top="0.39370078740157483" bottom="0.3937007874015748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9411-4632-460B-A5DD-B60AB8153407}">
  <sheetPr codeName="Лист2">
    <pageSetUpPr fitToPage="1"/>
  </sheetPr>
  <dimension ref="A1:H42"/>
  <sheetViews>
    <sheetView view="pageBreakPreview" topLeftCell="A6" zoomScale="70" zoomScaleNormal="100" zoomScaleSheetLayoutView="70" workbookViewId="0">
      <selection activeCell="A24" sqref="A24:G24"/>
    </sheetView>
  </sheetViews>
  <sheetFormatPr defaultRowHeight="15" x14ac:dyDescent="0.25"/>
  <cols>
    <col min="1" max="1" width="18" style="2" customWidth="1"/>
    <col min="2" max="2" width="70" style="2" customWidth="1"/>
    <col min="3" max="3" width="12.140625" style="2" customWidth="1"/>
    <col min="4" max="4" width="22" style="2" customWidth="1"/>
    <col min="5" max="5" width="10.7109375" style="2" customWidth="1"/>
    <col min="6" max="6" width="18.42578125" style="2" customWidth="1"/>
    <col min="7" max="7" width="18.140625" style="2" customWidth="1"/>
    <col min="8" max="8" width="27.140625" style="2" customWidth="1"/>
    <col min="9" max="16384" width="9.140625" style="2"/>
  </cols>
  <sheetData>
    <row r="1" spans="1:8" ht="42" customHeight="1" x14ac:dyDescent="0.25">
      <c r="A1" s="164" t="s">
        <v>73</v>
      </c>
      <c r="B1" s="164"/>
      <c r="C1" s="164"/>
      <c r="D1" s="164"/>
      <c r="E1" s="164"/>
      <c r="F1" s="164"/>
      <c r="G1" s="164"/>
      <c r="H1" s="164"/>
    </row>
    <row r="2" spans="1:8" ht="18.75" x14ac:dyDescent="0.25">
      <c r="A2" s="163" t="s">
        <v>74</v>
      </c>
      <c r="B2" s="163"/>
      <c r="H2" s="3"/>
    </row>
    <row r="3" spans="1:8" ht="372" customHeight="1" x14ac:dyDescent="0.25">
      <c r="A3" s="170" t="s">
        <v>134</v>
      </c>
      <c r="B3" s="163"/>
      <c r="C3" s="163"/>
      <c r="D3" s="163"/>
      <c r="E3" s="163"/>
      <c r="F3" s="163"/>
      <c r="G3" s="163"/>
      <c r="H3" s="163"/>
    </row>
    <row r="4" spans="1:8" ht="44.25" customHeight="1" x14ac:dyDescent="0.25">
      <c r="A4" s="171" t="s">
        <v>107</v>
      </c>
      <c r="B4" s="171"/>
      <c r="C4" s="171"/>
      <c r="D4" s="171"/>
      <c r="E4" s="171"/>
      <c r="F4" s="171"/>
      <c r="G4" s="171"/>
      <c r="H4" s="171"/>
    </row>
    <row r="5" spans="1:8" ht="18.75" x14ac:dyDescent="0.25">
      <c r="A5" s="172" t="s">
        <v>63</v>
      </c>
      <c r="B5" s="172"/>
      <c r="C5" s="172"/>
      <c r="D5" s="172"/>
      <c r="E5" s="172"/>
      <c r="F5" s="172"/>
      <c r="G5" s="172"/>
      <c r="H5" s="172"/>
    </row>
    <row r="6" spans="1:8" ht="75" x14ac:dyDescent="0.25">
      <c r="A6" s="61" t="s">
        <v>37</v>
      </c>
      <c r="B6" s="61" t="s">
        <v>6</v>
      </c>
      <c r="C6" s="61" t="s">
        <v>5</v>
      </c>
      <c r="D6" s="61" t="s">
        <v>38</v>
      </c>
      <c r="E6" s="61" t="s">
        <v>4</v>
      </c>
      <c r="F6" s="61" t="s">
        <v>39</v>
      </c>
      <c r="G6" s="61" t="s">
        <v>130</v>
      </c>
      <c r="H6" s="61" t="s">
        <v>40</v>
      </c>
    </row>
    <row r="7" spans="1:8" ht="18.75" x14ac:dyDescent="0.25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</row>
    <row r="8" spans="1:8" ht="18.75" x14ac:dyDescent="0.25">
      <c r="A8" s="175" t="s">
        <v>123</v>
      </c>
      <c r="B8" s="176"/>
      <c r="C8" s="176"/>
      <c r="D8" s="176"/>
      <c r="E8" s="176"/>
      <c r="F8" s="176"/>
      <c r="G8" s="176"/>
      <c r="H8" s="176"/>
    </row>
    <row r="9" spans="1:8" ht="18.75" x14ac:dyDescent="0.25">
      <c r="A9" s="65">
        <v>1</v>
      </c>
      <c r="B9" s="142" t="s">
        <v>28</v>
      </c>
      <c r="C9" s="143"/>
      <c r="D9" s="143"/>
      <c r="E9" s="143"/>
      <c r="F9" s="143"/>
      <c r="G9" s="143"/>
      <c r="H9" s="144"/>
    </row>
    <row r="10" spans="1:8" ht="18.75" x14ac:dyDescent="0.25">
      <c r="A10" s="61">
        <v>18001</v>
      </c>
      <c r="B10" s="62" t="s">
        <v>28</v>
      </c>
      <c r="C10" s="61" t="s">
        <v>2</v>
      </c>
      <c r="D10" s="64">
        <v>12.65</v>
      </c>
      <c r="E10" s="64">
        <v>1</v>
      </c>
      <c r="F10" s="64">
        <f>ROUND(D10*E10,2)</f>
        <v>12.65</v>
      </c>
      <c r="G10" s="64">
        <v>1</v>
      </c>
      <c r="H10" s="64">
        <f>ROUND(F10*G10,2)</f>
        <v>12.65</v>
      </c>
    </row>
    <row r="11" spans="1:8" ht="18.75" x14ac:dyDescent="0.25">
      <c r="A11" s="65">
        <v>2</v>
      </c>
      <c r="B11" s="142" t="s">
        <v>27</v>
      </c>
      <c r="C11" s="143"/>
      <c r="D11" s="143"/>
      <c r="E11" s="143"/>
      <c r="F11" s="143"/>
      <c r="G11" s="143"/>
      <c r="H11" s="144"/>
    </row>
    <row r="12" spans="1:8" ht="37.5" x14ac:dyDescent="0.25">
      <c r="A12" s="61" t="s">
        <v>1613</v>
      </c>
      <c r="B12" s="62" t="s">
        <v>1410</v>
      </c>
      <c r="C12" s="61" t="s">
        <v>7</v>
      </c>
      <c r="D12" s="64">
        <v>52.41</v>
      </c>
      <c r="E12" s="64">
        <v>14.99</v>
      </c>
      <c r="F12" s="64">
        <f t="shared" ref="F12" si="0">ROUND(D12*E12,2)</f>
        <v>785.63</v>
      </c>
      <c r="G12" s="64">
        <f>H29</f>
        <v>2.48</v>
      </c>
      <c r="H12" s="64">
        <f t="shared" ref="H12" si="1">ROUND(F12*G12,2)</f>
        <v>1948.36</v>
      </c>
    </row>
    <row r="13" spans="1:8" ht="18.75" x14ac:dyDescent="0.25">
      <c r="A13" s="65">
        <v>3</v>
      </c>
      <c r="B13" s="142" t="s">
        <v>44</v>
      </c>
      <c r="C13" s="143"/>
      <c r="D13" s="143"/>
      <c r="E13" s="143"/>
      <c r="F13" s="143"/>
      <c r="G13" s="143"/>
      <c r="H13" s="144"/>
    </row>
    <row r="14" spans="1:8" ht="18.75" x14ac:dyDescent="0.25">
      <c r="A14" s="61" t="s">
        <v>1616</v>
      </c>
      <c r="B14" s="62" t="s">
        <v>1629</v>
      </c>
      <c r="C14" s="61" t="s">
        <v>2</v>
      </c>
      <c r="D14" s="64">
        <v>33.18</v>
      </c>
      <c r="E14" s="64">
        <v>1</v>
      </c>
      <c r="F14" s="64">
        <f t="shared" ref="F14:F15" si="2">ROUND(D14*E14,2)</f>
        <v>33.18</v>
      </c>
      <c r="G14" s="64">
        <v>1</v>
      </c>
      <c r="H14" s="64">
        <f t="shared" ref="H14:H21" si="3">ROUND(F14*G14,2)</f>
        <v>33.18</v>
      </c>
    </row>
    <row r="15" spans="1:8" ht="18.75" x14ac:dyDescent="0.25">
      <c r="A15" s="61" t="s">
        <v>1617</v>
      </c>
      <c r="B15" s="62" t="s">
        <v>1620</v>
      </c>
      <c r="C15" s="61" t="s">
        <v>7</v>
      </c>
      <c r="D15" s="64">
        <v>17.21</v>
      </c>
      <c r="E15" s="64">
        <v>14.99</v>
      </c>
      <c r="F15" s="64">
        <f t="shared" si="2"/>
        <v>257.98</v>
      </c>
      <c r="G15" s="64">
        <f>H38</f>
        <v>1.64</v>
      </c>
      <c r="H15" s="64">
        <f t="shared" si="3"/>
        <v>423.09</v>
      </c>
    </row>
    <row r="16" spans="1:8" ht="18.75" x14ac:dyDescent="0.25">
      <c r="A16" s="65">
        <v>4</v>
      </c>
      <c r="B16" s="160" t="s">
        <v>45</v>
      </c>
      <c r="C16" s="161"/>
      <c r="D16" s="161"/>
      <c r="E16" s="161"/>
      <c r="F16" s="161"/>
      <c r="G16" s="161"/>
      <c r="H16" s="162"/>
    </row>
    <row r="17" spans="1:8" ht="93.75" x14ac:dyDescent="0.25">
      <c r="A17" s="61" t="s">
        <v>1622</v>
      </c>
      <c r="B17" s="62" t="s">
        <v>1623</v>
      </c>
      <c r="C17" s="61" t="s">
        <v>7</v>
      </c>
      <c r="D17" s="64">
        <v>28</v>
      </c>
      <c r="E17" s="64">
        <v>14.99</v>
      </c>
      <c r="F17" s="64">
        <f t="shared" ref="F17" si="4">ROUND(D17*E17,2)</f>
        <v>419.72</v>
      </c>
      <c r="G17" s="64">
        <v>1</v>
      </c>
      <c r="H17" s="64">
        <f t="shared" si="3"/>
        <v>419.72</v>
      </c>
    </row>
    <row r="18" spans="1:8" ht="18.75" x14ac:dyDescent="0.25">
      <c r="A18" s="65">
        <v>5</v>
      </c>
      <c r="B18" s="137" t="s">
        <v>22</v>
      </c>
      <c r="C18" s="138"/>
      <c r="D18" s="138"/>
      <c r="E18" s="138"/>
      <c r="F18" s="138"/>
      <c r="G18" s="138"/>
      <c r="H18" s="139"/>
    </row>
    <row r="19" spans="1:8" ht="37.5" x14ac:dyDescent="0.25">
      <c r="A19" s="61">
        <v>18005</v>
      </c>
      <c r="B19" s="62" t="s">
        <v>22</v>
      </c>
      <c r="C19" s="61" t="s">
        <v>2</v>
      </c>
      <c r="D19" s="64">
        <v>14.93</v>
      </c>
      <c r="E19" s="64">
        <v>1</v>
      </c>
      <c r="F19" s="64">
        <f t="shared" ref="F19" si="5">ROUND(D19*E19,2)</f>
        <v>14.93</v>
      </c>
      <c r="G19" s="64">
        <v>1</v>
      </c>
      <c r="H19" s="64">
        <f t="shared" si="3"/>
        <v>14.93</v>
      </c>
    </row>
    <row r="20" spans="1:8" ht="18.75" x14ac:dyDescent="0.25">
      <c r="A20" s="61"/>
      <c r="B20" s="142" t="s">
        <v>46</v>
      </c>
      <c r="C20" s="143"/>
      <c r="D20" s="143"/>
      <c r="E20" s="143"/>
      <c r="F20" s="143"/>
      <c r="G20" s="143"/>
      <c r="H20" s="144"/>
    </row>
    <row r="21" spans="1:8" ht="37.5" x14ac:dyDescent="0.25">
      <c r="A21" s="61" t="s">
        <v>1625</v>
      </c>
      <c r="B21" s="62" t="s">
        <v>29</v>
      </c>
      <c r="C21" s="61" t="s">
        <v>1</v>
      </c>
      <c r="D21" s="64">
        <v>25.78</v>
      </c>
      <c r="E21" s="64">
        <v>1</v>
      </c>
      <c r="F21" s="64">
        <f>ROUND(D21*E21,2)</f>
        <v>25.78</v>
      </c>
      <c r="G21" s="64">
        <v>1</v>
      </c>
      <c r="H21" s="64">
        <f t="shared" si="3"/>
        <v>25.78</v>
      </c>
    </row>
    <row r="22" spans="1:8" ht="15.75" x14ac:dyDescent="0.25">
      <c r="A22" s="173" t="s">
        <v>17</v>
      </c>
      <c r="B22" s="174"/>
      <c r="C22" s="174"/>
      <c r="D22" s="174"/>
      <c r="E22" s="174"/>
      <c r="F22" s="174"/>
      <c r="G22" s="174"/>
      <c r="H22" s="9">
        <f>SUM(H8:H21)</f>
        <v>2877.71</v>
      </c>
    </row>
    <row r="23" spans="1:8" ht="15.75" x14ac:dyDescent="0.25">
      <c r="A23" s="173" t="s">
        <v>16</v>
      </c>
      <c r="B23" s="174"/>
      <c r="C23" s="174"/>
      <c r="D23" s="174"/>
      <c r="E23" s="174"/>
      <c r="F23" s="174"/>
      <c r="G23" s="174"/>
      <c r="H23" s="21">
        <f>ROUND(H22*0.2,2)</f>
        <v>575.54</v>
      </c>
    </row>
    <row r="24" spans="1:8" ht="15.75" x14ac:dyDescent="0.25">
      <c r="A24" s="177" t="s">
        <v>15</v>
      </c>
      <c r="B24" s="178"/>
      <c r="C24" s="178"/>
      <c r="D24" s="178"/>
      <c r="E24" s="178"/>
      <c r="F24" s="178"/>
      <c r="G24" s="179"/>
      <c r="H24" s="22">
        <f>ROUND((H22+H23),2)</f>
        <v>3453.25</v>
      </c>
    </row>
    <row r="25" spans="1:8" x14ac:dyDescent="0.25">
      <c r="A25" s="23"/>
    </row>
    <row r="26" spans="1:8" ht="18.75" x14ac:dyDescent="0.3">
      <c r="A26" s="11" t="s">
        <v>50</v>
      </c>
      <c r="B26" s="8" t="s">
        <v>59</v>
      </c>
      <c r="C26" s="11"/>
      <c r="D26" s="11"/>
      <c r="E26" s="12"/>
      <c r="F26" s="12"/>
      <c r="G26" s="12"/>
      <c r="H26" s="12"/>
    </row>
    <row r="27" spans="1:8" ht="18.75" x14ac:dyDescent="0.25">
      <c r="A27" s="180" t="s">
        <v>131</v>
      </c>
      <c r="B27" s="181"/>
      <c r="C27" s="181"/>
      <c r="D27" s="181"/>
      <c r="E27" s="13"/>
      <c r="F27" s="13"/>
      <c r="G27" s="13"/>
      <c r="H27" s="13"/>
    </row>
    <row r="28" spans="1:8" ht="74.25" customHeight="1" x14ac:dyDescent="0.25">
      <c r="A28" s="14" t="s">
        <v>47</v>
      </c>
      <c r="B28" s="182" t="s">
        <v>48</v>
      </c>
      <c r="C28" s="182"/>
      <c r="D28" s="182"/>
      <c r="E28" s="182"/>
      <c r="F28" s="182"/>
      <c r="G28" s="14" t="s">
        <v>49</v>
      </c>
      <c r="H28" s="14" t="s">
        <v>57</v>
      </c>
    </row>
    <row r="29" spans="1:8" ht="18.75" x14ac:dyDescent="0.25">
      <c r="A29" s="24" t="s">
        <v>14</v>
      </c>
      <c r="B29" s="183" t="s">
        <v>75</v>
      </c>
      <c r="C29" s="183"/>
      <c r="D29" s="183"/>
      <c r="E29" s="183"/>
      <c r="F29" s="183"/>
      <c r="G29" s="84">
        <v>1.2</v>
      </c>
      <c r="H29" s="187">
        <f>ROUND(PRODUCT(G29:G34),2)</f>
        <v>2.48</v>
      </c>
    </row>
    <row r="30" spans="1:8" ht="44.25" customHeight="1" x14ac:dyDescent="0.25">
      <c r="A30" s="15" t="s">
        <v>12</v>
      </c>
      <c r="B30" s="183" t="s">
        <v>61</v>
      </c>
      <c r="C30" s="183"/>
      <c r="D30" s="183"/>
      <c r="E30" s="183"/>
      <c r="F30" s="183"/>
      <c r="G30" s="84">
        <v>1.05</v>
      </c>
      <c r="H30" s="188"/>
    </row>
    <row r="31" spans="1:8" ht="18.75" x14ac:dyDescent="0.25">
      <c r="A31" s="16" t="s">
        <v>11</v>
      </c>
      <c r="B31" s="183" t="s">
        <v>51</v>
      </c>
      <c r="C31" s="183"/>
      <c r="D31" s="183"/>
      <c r="E31" s="183"/>
      <c r="F31" s="183"/>
      <c r="G31" s="84">
        <v>1.05</v>
      </c>
      <c r="H31" s="188"/>
    </row>
    <row r="32" spans="1:8" ht="78" customHeight="1" x14ac:dyDescent="0.25">
      <c r="A32" s="16" t="s">
        <v>76</v>
      </c>
      <c r="B32" s="183" t="s">
        <v>77</v>
      </c>
      <c r="C32" s="183"/>
      <c r="D32" s="183"/>
      <c r="E32" s="183"/>
      <c r="F32" s="183"/>
      <c r="G32" s="84">
        <v>1.2</v>
      </c>
      <c r="H32" s="188"/>
    </row>
    <row r="33" spans="1:8" ht="64.5" customHeight="1" x14ac:dyDescent="0.25">
      <c r="A33" s="16" t="s">
        <v>52</v>
      </c>
      <c r="B33" s="183" t="s">
        <v>53</v>
      </c>
      <c r="C33" s="183"/>
      <c r="D33" s="183"/>
      <c r="E33" s="183"/>
      <c r="F33" s="183"/>
      <c r="G33" s="84">
        <v>1.3</v>
      </c>
      <c r="H33" s="188"/>
    </row>
    <row r="34" spans="1:8" ht="47.25" customHeight="1" x14ac:dyDescent="0.25">
      <c r="A34" s="15" t="s">
        <v>9</v>
      </c>
      <c r="B34" s="190" t="s">
        <v>54</v>
      </c>
      <c r="C34" s="190"/>
      <c r="D34" s="190"/>
      <c r="E34" s="190"/>
      <c r="F34" s="190"/>
      <c r="G34" s="84">
        <v>1.2</v>
      </c>
      <c r="H34" s="189"/>
    </row>
    <row r="35" spans="1:8" ht="18.75" x14ac:dyDescent="0.25">
      <c r="A35" s="17"/>
      <c r="B35" s="18"/>
      <c r="C35" s="19"/>
      <c r="D35" s="20"/>
      <c r="E35" s="13"/>
      <c r="F35" s="13"/>
      <c r="G35" s="80"/>
      <c r="H35" s="80"/>
    </row>
    <row r="36" spans="1:8" ht="18.75" x14ac:dyDescent="0.25">
      <c r="A36" s="180" t="s">
        <v>128</v>
      </c>
      <c r="B36" s="181"/>
      <c r="C36" s="181"/>
      <c r="D36" s="181"/>
      <c r="E36" s="13"/>
      <c r="F36" s="13"/>
      <c r="G36" s="80"/>
      <c r="H36" s="80"/>
    </row>
    <row r="37" spans="1:8" ht="78.75" customHeight="1" x14ac:dyDescent="0.25">
      <c r="A37" s="14" t="s">
        <v>47</v>
      </c>
      <c r="B37" s="182" t="s">
        <v>48</v>
      </c>
      <c r="C37" s="182"/>
      <c r="D37" s="182"/>
      <c r="E37" s="182"/>
      <c r="F37" s="182"/>
      <c r="G37" s="82" t="s">
        <v>49</v>
      </c>
      <c r="H37" s="82" t="s">
        <v>57</v>
      </c>
    </row>
    <row r="38" spans="1:8" ht="18.75" customHeight="1" x14ac:dyDescent="0.25">
      <c r="A38" s="16" t="s">
        <v>11</v>
      </c>
      <c r="B38" s="183" t="s">
        <v>51</v>
      </c>
      <c r="C38" s="183"/>
      <c r="D38" s="183"/>
      <c r="E38" s="183"/>
      <c r="F38" s="183"/>
      <c r="G38" s="84">
        <v>1.05</v>
      </c>
      <c r="H38" s="188">
        <f>ROUND(PRODUCT(G38:G40),2)</f>
        <v>1.64</v>
      </c>
    </row>
    <row r="39" spans="1:8" ht="18.75" x14ac:dyDescent="0.25">
      <c r="A39" s="16" t="s">
        <v>52</v>
      </c>
      <c r="B39" s="183" t="s">
        <v>53</v>
      </c>
      <c r="C39" s="183"/>
      <c r="D39" s="183"/>
      <c r="E39" s="183"/>
      <c r="F39" s="183"/>
      <c r="G39" s="84">
        <v>1.3</v>
      </c>
      <c r="H39" s="188"/>
    </row>
    <row r="40" spans="1:8" ht="18.75" x14ac:dyDescent="0.25">
      <c r="A40" s="15" t="s">
        <v>9</v>
      </c>
      <c r="B40" s="190" t="s">
        <v>54</v>
      </c>
      <c r="C40" s="190"/>
      <c r="D40" s="190"/>
      <c r="E40" s="190"/>
      <c r="F40" s="190"/>
      <c r="G40" s="84">
        <v>1.2</v>
      </c>
      <c r="H40" s="189"/>
    </row>
    <row r="41" spans="1:8" ht="58.5" customHeight="1" x14ac:dyDescent="0.25">
      <c r="A41" s="184" t="s">
        <v>129</v>
      </c>
      <c r="B41" s="185"/>
      <c r="C41" s="185"/>
      <c r="D41" s="185"/>
      <c r="E41" s="185"/>
      <c r="F41" s="185"/>
      <c r="G41" s="185"/>
      <c r="H41" s="185"/>
    </row>
    <row r="42" spans="1:8" ht="63.75" customHeight="1" x14ac:dyDescent="0.25">
      <c r="A42" s="186" t="s">
        <v>78</v>
      </c>
      <c r="B42" s="186"/>
      <c r="C42" s="186"/>
      <c r="D42" s="186"/>
      <c r="E42" s="186"/>
      <c r="F42" s="186"/>
      <c r="G42" s="186"/>
      <c r="H42" s="186"/>
    </row>
  </sheetData>
  <autoFilter ref="A6:H21" xr:uid="{417D394A-E480-40DE-8832-50EEA4DB3EC2}">
    <sortState xmlns:xlrd2="http://schemas.microsoft.com/office/spreadsheetml/2017/richdata2" ref="A7:H21">
      <sortCondition ref="A6:A21"/>
    </sortState>
  </autoFilter>
  <mergeCells count="32">
    <mergeCell ref="A41:H41"/>
    <mergeCell ref="A42:H42"/>
    <mergeCell ref="B29:F29"/>
    <mergeCell ref="H29:H34"/>
    <mergeCell ref="H38:H40"/>
    <mergeCell ref="B39:F39"/>
    <mergeCell ref="B40:F40"/>
    <mergeCell ref="A36:D36"/>
    <mergeCell ref="B37:F37"/>
    <mergeCell ref="B38:F38"/>
    <mergeCell ref="B32:F32"/>
    <mergeCell ref="B33:F33"/>
    <mergeCell ref="B34:F34"/>
    <mergeCell ref="A24:G24"/>
    <mergeCell ref="A27:D27"/>
    <mergeCell ref="B28:F28"/>
    <mergeCell ref="B30:F30"/>
    <mergeCell ref="B31:F31"/>
    <mergeCell ref="A2:B2"/>
    <mergeCell ref="A1:H1"/>
    <mergeCell ref="A3:H3"/>
    <mergeCell ref="A4:H4"/>
    <mergeCell ref="A5:H5"/>
    <mergeCell ref="B20:H20"/>
    <mergeCell ref="A22:G22"/>
    <mergeCell ref="A23:G23"/>
    <mergeCell ref="A8:H8"/>
    <mergeCell ref="B9:H9"/>
    <mergeCell ref="B11:H11"/>
    <mergeCell ref="B13:H13"/>
    <mergeCell ref="B18:H18"/>
    <mergeCell ref="B16:H16"/>
  </mergeCells>
  <pageMargins left="0.70866141732283472" right="0.70866141732283472" top="0.39370078740157483" bottom="0.3937007874015748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CD25F-635C-4FA4-B021-771F54DAD6FF}">
  <sheetPr codeName="Лист3">
    <pageSetUpPr fitToPage="1"/>
  </sheetPr>
  <dimension ref="A1:H44"/>
  <sheetViews>
    <sheetView view="pageBreakPreview" topLeftCell="A7" zoomScale="70" zoomScaleNormal="90" zoomScaleSheetLayoutView="70" workbookViewId="0">
      <selection activeCell="B25" sqref="B25:H25"/>
    </sheetView>
  </sheetViews>
  <sheetFormatPr defaultRowHeight="15" x14ac:dyDescent="0.25"/>
  <cols>
    <col min="1" max="1" width="18.140625" style="2" customWidth="1"/>
    <col min="2" max="2" width="66" style="2" customWidth="1"/>
    <col min="3" max="3" width="11.140625" style="2" customWidth="1"/>
    <col min="4" max="4" width="17" style="2" customWidth="1"/>
    <col min="5" max="5" width="9.28515625" style="2" bestFit="1" customWidth="1"/>
    <col min="6" max="6" width="20.5703125" style="2" customWidth="1"/>
    <col min="7" max="7" width="18.85546875" style="2" customWidth="1"/>
    <col min="8" max="8" width="26.5703125" style="2" customWidth="1"/>
    <col min="9" max="16384" width="9.140625" style="2"/>
  </cols>
  <sheetData>
    <row r="1" spans="1:8" ht="36.75" customHeight="1" x14ac:dyDescent="0.25">
      <c r="A1" s="164" t="s">
        <v>79</v>
      </c>
      <c r="B1" s="164"/>
      <c r="C1" s="164"/>
      <c r="D1" s="164"/>
      <c r="E1" s="164"/>
      <c r="F1" s="164"/>
      <c r="G1" s="164"/>
      <c r="H1" s="164"/>
    </row>
    <row r="2" spans="1:8" ht="18.75" x14ac:dyDescent="0.25">
      <c r="A2" s="163" t="s">
        <v>80</v>
      </c>
      <c r="B2" s="163"/>
      <c r="H2" s="3"/>
    </row>
    <row r="3" spans="1:8" ht="381" customHeight="1" x14ac:dyDescent="0.25">
      <c r="A3" s="191" t="s">
        <v>100</v>
      </c>
      <c r="B3" s="192"/>
      <c r="C3" s="192"/>
      <c r="D3" s="192"/>
      <c r="E3" s="192"/>
      <c r="F3" s="192"/>
      <c r="G3" s="192"/>
      <c r="H3" s="192"/>
    </row>
    <row r="4" spans="1:8" ht="18.75" x14ac:dyDescent="0.25">
      <c r="A4" s="193" t="s">
        <v>81</v>
      </c>
      <c r="B4" s="171"/>
      <c r="C4" s="171"/>
      <c r="D4" s="171"/>
      <c r="E4" s="171"/>
      <c r="F4" s="171"/>
      <c r="G4" s="171"/>
      <c r="H4" s="171"/>
    </row>
    <row r="5" spans="1:8" ht="18.75" x14ac:dyDescent="0.25">
      <c r="A5" s="172" t="s">
        <v>63</v>
      </c>
      <c r="B5" s="172"/>
      <c r="C5" s="172"/>
      <c r="D5" s="172"/>
      <c r="E5" s="172"/>
      <c r="F5" s="172"/>
      <c r="G5" s="172"/>
      <c r="H5" s="172"/>
    </row>
    <row r="7" spans="1:8" ht="75" x14ac:dyDescent="0.25">
      <c r="A7" s="61" t="s">
        <v>37</v>
      </c>
      <c r="B7" s="61" t="s">
        <v>6</v>
      </c>
      <c r="C7" s="61" t="s">
        <v>5</v>
      </c>
      <c r="D7" s="61" t="s">
        <v>38</v>
      </c>
      <c r="E7" s="61" t="s">
        <v>4</v>
      </c>
      <c r="F7" s="61" t="s">
        <v>39</v>
      </c>
      <c r="G7" s="61" t="s">
        <v>130</v>
      </c>
      <c r="H7" s="61" t="s">
        <v>40</v>
      </c>
    </row>
    <row r="8" spans="1:8" ht="18.75" x14ac:dyDescent="0.25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</row>
    <row r="9" spans="1:8" ht="18.75" x14ac:dyDescent="0.25">
      <c r="A9" s="194" t="s">
        <v>123</v>
      </c>
      <c r="B9" s="194"/>
      <c r="C9" s="194"/>
      <c r="D9" s="194"/>
      <c r="E9" s="194"/>
      <c r="F9" s="194"/>
      <c r="G9" s="194"/>
      <c r="H9" s="194"/>
    </row>
    <row r="10" spans="1:8" ht="18.75" x14ac:dyDescent="0.25">
      <c r="A10" s="65">
        <v>1</v>
      </c>
      <c r="B10" s="142" t="s">
        <v>28</v>
      </c>
      <c r="C10" s="143"/>
      <c r="D10" s="143"/>
      <c r="E10" s="143"/>
      <c r="F10" s="143"/>
      <c r="G10" s="143"/>
      <c r="H10" s="144"/>
    </row>
    <row r="11" spans="1:8" ht="56.25" x14ac:dyDescent="0.25">
      <c r="A11" s="61">
        <v>18001</v>
      </c>
      <c r="B11" s="62" t="s">
        <v>36</v>
      </c>
      <c r="C11" s="61" t="s">
        <v>2</v>
      </c>
      <c r="D11" s="64">
        <v>12.65</v>
      </c>
      <c r="E11" s="64">
        <v>1</v>
      </c>
      <c r="F11" s="64">
        <f>ROUND(D11*E11,2)</f>
        <v>12.65</v>
      </c>
      <c r="G11" s="64">
        <v>1</v>
      </c>
      <c r="H11" s="64">
        <f>ROUND(F11*G11,2)</f>
        <v>12.65</v>
      </c>
    </row>
    <row r="12" spans="1:8" ht="18.75" x14ac:dyDescent="0.25">
      <c r="A12" s="65">
        <v>2</v>
      </c>
      <c r="B12" s="142" t="s">
        <v>27</v>
      </c>
      <c r="C12" s="143"/>
      <c r="D12" s="143"/>
      <c r="E12" s="143"/>
      <c r="F12" s="143"/>
      <c r="G12" s="143"/>
      <c r="H12" s="144"/>
    </row>
    <row r="13" spans="1:8" ht="56.25" x14ac:dyDescent="0.25">
      <c r="A13" s="61" t="s">
        <v>1613</v>
      </c>
      <c r="B13" s="62" t="s">
        <v>1410</v>
      </c>
      <c r="C13" s="61" t="s">
        <v>7</v>
      </c>
      <c r="D13" s="64">
        <v>52.41</v>
      </c>
      <c r="E13" s="64">
        <v>2.94</v>
      </c>
      <c r="F13" s="64">
        <f t="shared" ref="F13:F14" si="0">ROUND(D13*E13,2)</f>
        <v>154.09</v>
      </c>
      <c r="G13" s="64">
        <f>H34</f>
        <v>1.43</v>
      </c>
      <c r="H13" s="64">
        <f t="shared" ref="H13:H14" si="1">ROUND(F13*G13,2)</f>
        <v>220.35</v>
      </c>
    </row>
    <row r="14" spans="1:8" ht="112.5" x14ac:dyDescent="0.25">
      <c r="A14" s="61" t="s">
        <v>1615</v>
      </c>
      <c r="B14" s="62" t="s">
        <v>1619</v>
      </c>
      <c r="C14" s="61" t="s">
        <v>3</v>
      </c>
      <c r="D14" s="64">
        <v>3.86</v>
      </c>
      <c r="E14" s="64">
        <v>2</v>
      </c>
      <c r="F14" s="64">
        <f t="shared" si="0"/>
        <v>7.72</v>
      </c>
      <c r="G14" s="64">
        <v>1</v>
      </c>
      <c r="H14" s="64">
        <f t="shared" si="1"/>
        <v>7.72</v>
      </c>
    </row>
    <row r="15" spans="1:8" ht="18.75" x14ac:dyDescent="0.25">
      <c r="A15" s="68" t="s">
        <v>83</v>
      </c>
      <c r="B15" s="142" t="s">
        <v>82</v>
      </c>
      <c r="C15" s="143"/>
      <c r="D15" s="143"/>
      <c r="E15" s="143"/>
      <c r="F15" s="143"/>
      <c r="G15" s="143"/>
      <c r="H15" s="144"/>
    </row>
    <row r="16" spans="1:8" ht="47.25" x14ac:dyDescent="0.25">
      <c r="A16" s="62" t="s">
        <v>1626</v>
      </c>
      <c r="B16" s="62" t="s">
        <v>1627</v>
      </c>
      <c r="C16" s="95" t="s">
        <v>1628</v>
      </c>
      <c r="D16" s="64">
        <v>9.02</v>
      </c>
      <c r="E16" s="64">
        <v>10</v>
      </c>
      <c r="F16" s="64">
        <f t="shared" ref="F16" si="2">ROUND(D16*E16,2)</f>
        <v>90.2</v>
      </c>
      <c r="G16" s="64">
        <v>1</v>
      </c>
      <c r="H16" s="64">
        <f t="shared" ref="H16" si="3">ROUND(F16*G16,2)</f>
        <v>90.2</v>
      </c>
    </row>
    <row r="17" spans="1:8" ht="18.75" x14ac:dyDescent="0.25">
      <c r="A17" s="65">
        <v>3</v>
      </c>
      <c r="B17" s="142" t="s">
        <v>44</v>
      </c>
      <c r="C17" s="143"/>
      <c r="D17" s="143"/>
      <c r="E17" s="143"/>
      <c r="F17" s="143"/>
      <c r="G17" s="143"/>
      <c r="H17" s="144"/>
    </row>
    <row r="18" spans="1:8" ht="18.75" x14ac:dyDescent="0.25">
      <c r="A18" s="61" t="s">
        <v>1616</v>
      </c>
      <c r="B18" s="62" t="s">
        <v>1629</v>
      </c>
      <c r="C18" s="61" t="s">
        <v>2</v>
      </c>
      <c r="D18" s="64">
        <v>33.18</v>
      </c>
      <c r="E18" s="64">
        <v>1</v>
      </c>
      <c r="F18" s="64">
        <f t="shared" ref="F18:F19" si="4">ROUND(D18*E18,2)</f>
        <v>33.18</v>
      </c>
      <c r="G18" s="64">
        <v>1</v>
      </c>
      <c r="H18" s="67">
        <f t="shared" ref="H18:H26" si="5">ROUND(F18*G18,2)</f>
        <v>33.18</v>
      </c>
    </row>
    <row r="19" spans="1:8" ht="18.75" x14ac:dyDescent="0.25">
      <c r="A19" s="61" t="s">
        <v>1373</v>
      </c>
      <c r="B19" s="62" t="s">
        <v>1620</v>
      </c>
      <c r="C19" s="61" t="s">
        <v>7</v>
      </c>
      <c r="D19" s="64">
        <v>17.21</v>
      </c>
      <c r="E19" s="64">
        <v>2.94</v>
      </c>
      <c r="F19" s="64">
        <f t="shared" si="4"/>
        <v>50.6</v>
      </c>
      <c r="G19" s="64">
        <f>H40</f>
        <v>1.43</v>
      </c>
      <c r="H19" s="67">
        <f t="shared" si="5"/>
        <v>72.36</v>
      </c>
    </row>
    <row r="20" spans="1:8" ht="18.75" customHeight="1" x14ac:dyDescent="0.25">
      <c r="A20" s="65">
        <v>4</v>
      </c>
      <c r="B20" s="160" t="s">
        <v>45</v>
      </c>
      <c r="C20" s="161"/>
      <c r="D20" s="161"/>
      <c r="E20" s="161"/>
      <c r="F20" s="161"/>
      <c r="G20" s="161"/>
      <c r="H20" s="162"/>
    </row>
    <row r="21" spans="1:8" ht="93.75" x14ac:dyDescent="0.25">
      <c r="A21" s="62" t="s">
        <v>1622</v>
      </c>
      <c r="B21" s="62" t="s">
        <v>1623</v>
      </c>
      <c r="C21" s="62" t="s">
        <v>2</v>
      </c>
      <c r="D21" s="64">
        <v>28</v>
      </c>
      <c r="E21" s="64">
        <v>1</v>
      </c>
      <c r="F21" s="64">
        <f t="shared" ref="F21:F22" si="6">ROUND(D21*E21,2)</f>
        <v>28</v>
      </c>
      <c r="G21" s="64">
        <v>1</v>
      </c>
      <c r="H21" s="67">
        <f t="shared" si="5"/>
        <v>28</v>
      </c>
    </row>
    <row r="22" spans="1:8" ht="56.25" x14ac:dyDescent="0.25">
      <c r="A22" s="62" t="s">
        <v>1630</v>
      </c>
      <c r="B22" s="98" t="s">
        <v>1631</v>
      </c>
      <c r="C22" s="97" t="s">
        <v>1628</v>
      </c>
      <c r="D22" s="64">
        <v>2.9</v>
      </c>
      <c r="E22" s="64">
        <v>10</v>
      </c>
      <c r="F22" s="64">
        <f t="shared" si="6"/>
        <v>29</v>
      </c>
      <c r="G22" s="64">
        <v>1</v>
      </c>
      <c r="H22" s="67">
        <f t="shared" si="5"/>
        <v>29</v>
      </c>
    </row>
    <row r="23" spans="1:8" ht="18.75" x14ac:dyDescent="0.25">
      <c r="A23" s="65">
        <v>5</v>
      </c>
      <c r="B23" s="137" t="s">
        <v>22</v>
      </c>
      <c r="C23" s="138"/>
      <c r="D23" s="138"/>
      <c r="E23" s="138"/>
      <c r="F23" s="138"/>
      <c r="G23" s="138"/>
      <c r="H23" s="139"/>
    </row>
    <row r="24" spans="1:8" ht="31.5" x14ac:dyDescent="0.25">
      <c r="A24" s="61">
        <v>18005</v>
      </c>
      <c r="B24" s="96" t="s">
        <v>22</v>
      </c>
      <c r="C24" s="61" t="s">
        <v>2</v>
      </c>
      <c r="D24" s="64">
        <v>14.93</v>
      </c>
      <c r="E24" s="64">
        <v>1</v>
      </c>
      <c r="F24" s="64">
        <f t="shared" ref="F24" si="7">ROUND(D24*E24,2)</f>
        <v>14.93</v>
      </c>
      <c r="G24" s="64">
        <v>1</v>
      </c>
      <c r="H24" s="67">
        <f t="shared" si="5"/>
        <v>14.93</v>
      </c>
    </row>
    <row r="25" spans="1:8" ht="18.75" x14ac:dyDescent="0.25">
      <c r="A25" s="61"/>
      <c r="B25" s="142" t="s">
        <v>46</v>
      </c>
      <c r="C25" s="143"/>
      <c r="D25" s="143"/>
      <c r="E25" s="143"/>
      <c r="F25" s="143"/>
      <c r="G25" s="143"/>
      <c r="H25" s="144"/>
    </row>
    <row r="26" spans="1:8" ht="37.5" x14ac:dyDescent="0.25">
      <c r="A26" s="61" t="s">
        <v>1625</v>
      </c>
      <c r="B26" s="62" t="s">
        <v>29</v>
      </c>
      <c r="C26" s="61" t="s">
        <v>1</v>
      </c>
      <c r="D26" s="64">
        <v>25.78</v>
      </c>
      <c r="E26" s="64">
        <v>1</v>
      </c>
      <c r="F26" s="64">
        <f>ROUND(D26*E26,2)</f>
        <v>25.78</v>
      </c>
      <c r="G26" s="64">
        <v>1</v>
      </c>
      <c r="H26" s="67">
        <f t="shared" si="5"/>
        <v>25.78</v>
      </c>
    </row>
    <row r="27" spans="1:8" ht="15.75" x14ac:dyDescent="0.25">
      <c r="A27" s="149" t="s">
        <v>17</v>
      </c>
      <c r="B27" s="150"/>
      <c r="C27" s="150"/>
      <c r="D27" s="150"/>
      <c r="E27" s="150"/>
      <c r="F27" s="150"/>
      <c r="G27" s="150"/>
      <c r="H27" s="69">
        <f>SUM(H9:H26)</f>
        <v>534.17000000000007</v>
      </c>
    </row>
    <row r="28" spans="1:8" ht="15.75" x14ac:dyDescent="0.25">
      <c r="A28" s="149" t="s">
        <v>16</v>
      </c>
      <c r="B28" s="150"/>
      <c r="C28" s="150"/>
      <c r="D28" s="150"/>
      <c r="E28" s="150"/>
      <c r="F28" s="150"/>
      <c r="G28" s="150"/>
      <c r="H28" s="70">
        <f>ROUND(H27*0.2,2)</f>
        <v>106.83</v>
      </c>
    </row>
    <row r="29" spans="1:8" ht="15.75" x14ac:dyDescent="0.25">
      <c r="A29" s="151" t="s">
        <v>15</v>
      </c>
      <c r="B29" s="152"/>
      <c r="C29" s="152"/>
      <c r="D29" s="152"/>
      <c r="E29" s="152"/>
      <c r="F29" s="152"/>
      <c r="G29" s="153"/>
      <c r="H29" s="71">
        <f>ROUND((H27+H28),2)</f>
        <v>641</v>
      </c>
    </row>
    <row r="31" spans="1:8" ht="18.75" x14ac:dyDescent="0.3">
      <c r="A31" s="11" t="s">
        <v>50</v>
      </c>
      <c r="B31" s="8" t="s">
        <v>59</v>
      </c>
      <c r="C31" s="11"/>
      <c r="D31" s="11"/>
      <c r="E31" s="12"/>
      <c r="F31" s="12"/>
      <c r="G31" s="12"/>
      <c r="H31" s="12"/>
    </row>
    <row r="32" spans="1:8" ht="18.75" x14ac:dyDescent="0.25">
      <c r="A32" s="180" t="s">
        <v>131</v>
      </c>
      <c r="B32" s="181"/>
      <c r="C32" s="181"/>
      <c r="D32" s="181"/>
      <c r="E32" s="13"/>
      <c r="F32" s="13"/>
      <c r="G32" s="13"/>
      <c r="H32" s="13"/>
    </row>
    <row r="33" spans="1:8" ht="93.75" x14ac:dyDescent="0.25">
      <c r="A33" s="14" t="s">
        <v>47</v>
      </c>
      <c r="B33" s="182" t="s">
        <v>48</v>
      </c>
      <c r="C33" s="182"/>
      <c r="D33" s="182"/>
      <c r="E33" s="182"/>
      <c r="F33" s="182"/>
      <c r="G33" s="14" t="s">
        <v>49</v>
      </c>
      <c r="H33" s="14" t="s">
        <v>57</v>
      </c>
    </row>
    <row r="34" spans="1:8" ht="18.75" x14ac:dyDescent="0.25">
      <c r="A34" s="16" t="s">
        <v>11</v>
      </c>
      <c r="B34" s="183" t="s">
        <v>51</v>
      </c>
      <c r="C34" s="183"/>
      <c r="D34" s="183"/>
      <c r="E34" s="183"/>
      <c r="F34" s="183"/>
      <c r="G34" s="84">
        <v>1.05</v>
      </c>
      <c r="H34" s="187">
        <f>ROUND(PRODUCT(G34:G36),2)</f>
        <v>1.43</v>
      </c>
    </row>
    <row r="35" spans="1:8" ht="18.75" x14ac:dyDescent="0.25">
      <c r="A35" s="16" t="s">
        <v>0</v>
      </c>
      <c r="B35" s="183" t="s">
        <v>98</v>
      </c>
      <c r="C35" s="183"/>
      <c r="D35" s="183"/>
      <c r="E35" s="183"/>
      <c r="F35" s="183"/>
      <c r="G35" s="84">
        <v>1.05</v>
      </c>
      <c r="H35" s="188"/>
    </row>
    <row r="36" spans="1:8" ht="56.25" customHeight="1" x14ac:dyDescent="0.25">
      <c r="A36" s="16" t="s">
        <v>52</v>
      </c>
      <c r="B36" s="183" t="s">
        <v>53</v>
      </c>
      <c r="C36" s="183"/>
      <c r="D36" s="183"/>
      <c r="E36" s="183"/>
      <c r="F36" s="183"/>
      <c r="G36" s="84">
        <v>1.3</v>
      </c>
      <c r="H36" s="189"/>
    </row>
    <row r="37" spans="1:8" ht="18.75" x14ac:dyDescent="0.25">
      <c r="A37" s="17"/>
      <c r="B37" s="18"/>
      <c r="C37" s="19"/>
      <c r="D37" s="20"/>
      <c r="E37" s="13"/>
      <c r="F37" s="13"/>
      <c r="G37" s="80"/>
      <c r="H37" s="80"/>
    </row>
    <row r="38" spans="1:8" ht="18.75" x14ac:dyDescent="0.25">
      <c r="A38" s="180" t="s">
        <v>128</v>
      </c>
      <c r="B38" s="181"/>
      <c r="C38" s="181"/>
      <c r="D38" s="181"/>
      <c r="E38" s="13"/>
      <c r="F38" s="13"/>
      <c r="G38" s="80"/>
      <c r="H38" s="80"/>
    </row>
    <row r="39" spans="1:8" ht="93.75" x14ac:dyDescent="0.25">
      <c r="A39" s="14" t="s">
        <v>47</v>
      </c>
      <c r="B39" s="182" t="s">
        <v>48</v>
      </c>
      <c r="C39" s="182"/>
      <c r="D39" s="182"/>
      <c r="E39" s="182"/>
      <c r="F39" s="182"/>
      <c r="G39" s="82" t="s">
        <v>49</v>
      </c>
      <c r="H39" s="82" t="s">
        <v>57</v>
      </c>
    </row>
    <row r="40" spans="1:8" ht="18.75" x14ac:dyDescent="0.25">
      <c r="A40" s="16" t="s">
        <v>11</v>
      </c>
      <c r="B40" s="183" t="s">
        <v>51</v>
      </c>
      <c r="C40" s="183"/>
      <c r="D40" s="183"/>
      <c r="E40" s="183"/>
      <c r="F40" s="183"/>
      <c r="G40" s="84">
        <v>1.05</v>
      </c>
      <c r="H40" s="187">
        <f>ROUND(PRODUCT(G40:G42),2)</f>
        <v>1.43</v>
      </c>
    </row>
    <row r="41" spans="1:8" ht="18.75" customHeight="1" x14ac:dyDescent="0.25">
      <c r="A41" s="16" t="s">
        <v>0</v>
      </c>
      <c r="B41" s="183" t="s">
        <v>98</v>
      </c>
      <c r="C41" s="183"/>
      <c r="D41" s="183"/>
      <c r="E41" s="183"/>
      <c r="F41" s="183"/>
      <c r="G41" s="84">
        <v>1.05</v>
      </c>
      <c r="H41" s="188"/>
    </row>
    <row r="42" spans="1:8" ht="66" customHeight="1" x14ac:dyDescent="0.25">
      <c r="A42" s="16" t="s">
        <v>52</v>
      </c>
      <c r="B42" s="183" t="s">
        <v>53</v>
      </c>
      <c r="C42" s="183"/>
      <c r="D42" s="183"/>
      <c r="E42" s="183"/>
      <c r="F42" s="183"/>
      <c r="G42" s="84">
        <v>1.3</v>
      </c>
      <c r="H42" s="188"/>
    </row>
    <row r="43" spans="1:8" ht="60.75" customHeight="1" x14ac:dyDescent="0.25">
      <c r="A43" s="184" t="s">
        <v>129</v>
      </c>
      <c r="B43" s="185"/>
      <c r="C43" s="185"/>
      <c r="D43" s="185"/>
      <c r="E43" s="185"/>
      <c r="F43" s="185"/>
      <c r="G43" s="185"/>
      <c r="H43" s="185"/>
    </row>
    <row r="44" spans="1:8" ht="48.75" customHeight="1" x14ac:dyDescent="0.25">
      <c r="A44" s="186" t="s">
        <v>99</v>
      </c>
      <c r="B44" s="186"/>
      <c r="C44" s="186"/>
      <c r="D44" s="186"/>
      <c r="E44" s="186"/>
      <c r="F44" s="186"/>
      <c r="G44" s="186"/>
      <c r="H44" s="186"/>
    </row>
  </sheetData>
  <autoFilter ref="A7:H29" xr:uid="{F5369386-DB32-453B-9C3D-4FBCDEBEB8F2}">
    <sortState xmlns:xlrd2="http://schemas.microsoft.com/office/spreadsheetml/2017/richdata2" ref="A8:H29">
      <sortCondition ref="A7:A29"/>
    </sortState>
  </autoFilter>
  <mergeCells count="30">
    <mergeCell ref="A43:H43"/>
    <mergeCell ref="A44:H44"/>
    <mergeCell ref="H34:H36"/>
    <mergeCell ref="A38:D38"/>
    <mergeCell ref="B39:F39"/>
    <mergeCell ref="B40:F40"/>
    <mergeCell ref="H40:H42"/>
    <mergeCell ref="B41:F41"/>
    <mergeCell ref="B42:F42"/>
    <mergeCell ref="B35:F35"/>
    <mergeCell ref="B34:F34"/>
    <mergeCell ref="B36:F36"/>
    <mergeCell ref="A29:G29"/>
    <mergeCell ref="A32:D32"/>
    <mergeCell ref="B33:F33"/>
    <mergeCell ref="B17:H17"/>
    <mergeCell ref="B20:H20"/>
    <mergeCell ref="B23:H23"/>
    <mergeCell ref="B25:H25"/>
    <mergeCell ref="A27:G27"/>
    <mergeCell ref="A9:H9"/>
    <mergeCell ref="B10:H10"/>
    <mergeCell ref="B12:H12"/>
    <mergeCell ref="B15:H15"/>
    <mergeCell ref="A28:G28"/>
    <mergeCell ref="A1:H1"/>
    <mergeCell ref="A2:B2"/>
    <mergeCell ref="A3:H3"/>
    <mergeCell ref="A4:H4"/>
    <mergeCell ref="A5:H5"/>
  </mergeCells>
  <pageMargins left="0.70866141732283472" right="0.70866141732283472" top="0.39370078740157483" bottom="0.39370078740157483" header="0.31496062992125984" footer="0.31496062992125984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EA569-6016-42A7-88AE-5C0DE67DA45D}">
  <sheetPr codeName="Лист4">
    <pageSetUpPr fitToPage="1"/>
  </sheetPr>
  <dimension ref="A1:H42"/>
  <sheetViews>
    <sheetView view="pageBreakPreview" topLeftCell="A7" zoomScale="70" zoomScaleNormal="100" zoomScaleSheetLayoutView="70" workbookViewId="0">
      <selection activeCell="A24" sqref="A24:G24"/>
    </sheetView>
  </sheetViews>
  <sheetFormatPr defaultRowHeight="15" x14ac:dyDescent="0.25"/>
  <cols>
    <col min="1" max="1" width="19.85546875" style="2" customWidth="1"/>
    <col min="2" max="2" width="70" style="2" customWidth="1"/>
    <col min="3" max="3" width="15.140625" style="2" customWidth="1"/>
    <col min="4" max="4" width="30.7109375" style="2" customWidth="1"/>
    <col min="5" max="5" width="9.28515625" style="2" customWidth="1"/>
    <col min="6" max="6" width="19.7109375" style="2" customWidth="1"/>
    <col min="7" max="7" width="24.42578125" style="2" customWidth="1"/>
    <col min="8" max="8" width="26.42578125" style="3" customWidth="1"/>
    <col min="9" max="16384" width="9.140625" style="2"/>
  </cols>
  <sheetData>
    <row r="1" spans="1:8" ht="18.75" x14ac:dyDescent="0.25">
      <c r="A1" s="164" t="s">
        <v>136</v>
      </c>
      <c r="B1" s="164"/>
      <c r="C1" s="164"/>
      <c r="D1" s="164"/>
      <c r="E1" s="164"/>
      <c r="F1" s="164"/>
      <c r="G1" s="164"/>
      <c r="H1" s="164"/>
    </row>
    <row r="2" spans="1:8" ht="18.75" x14ac:dyDescent="0.25">
      <c r="A2" s="201" t="s">
        <v>101</v>
      </c>
      <c r="B2" s="201"/>
    </row>
    <row r="3" spans="1:8" ht="334.5" customHeight="1" x14ac:dyDescent="0.25">
      <c r="A3" s="202" t="s">
        <v>135</v>
      </c>
      <c r="B3" s="201"/>
      <c r="C3" s="201"/>
      <c r="D3" s="201"/>
      <c r="E3" s="201"/>
      <c r="F3" s="201"/>
      <c r="G3" s="201"/>
      <c r="H3" s="201"/>
    </row>
    <row r="4" spans="1:8" ht="20.25" customHeight="1" x14ac:dyDescent="0.25">
      <c r="A4" s="193" t="s">
        <v>81</v>
      </c>
      <c r="B4" s="193"/>
      <c r="C4" s="193"/>
      <c r="D4" s="193"/>
      <c r="E4" s="193"/>
      <c r="F4" s="193"/>
      <c r="G4" s="193"/>
      <c r="H4" s="193"/>
    </row>
    <row r="5" spans="1:8" ht="18.75" customHeight="1" x14ac:dyDescent="0.25">
      <c r="A5" s="172" t="s">
        <v>63</v>
      </c>
      <c r="B5" s="172"/>
      <c r="C5" s="172"/>
      <c r="D5" s="172"/>
      <c r="E5" s="172"/>
      <c r="F5" s="172"/>
      <c r="G5" s="172"/>
      <c r="H5" s="172"/>
    </row>
    <row r="7" spans="1:8" ht="75" x14ac:dyDescent="0.25">
      <c r="A7" s="4" t="s">
        <v>37</v>
      </c>
      <c r="B7" s="4" t="s">
        <v>6</v>
      </c>
      <c r="C7" s="4" t="s">
        <v>5</v>
      </c>
      <c r="D7" s="4" t="s">
        <v>38</v>
      </c>
      <c r="E7" s="4" t="s">
        <v>4</v>
      </c>
      <c r="F7" s="4" t="s">
        <v>39</v>
      </c>
      <c r="G7" s="4" t="s">
        <v>130</v>
      </c>
      <c r="H7" s="4" t="s">
        <v>40</v>
      </c>
    </row>
    <row r="8" spans="1:8" ht="18.7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</row>
    <row r="9" spans="1:8" ht="18.75" x14ac:dyDescent="0.25">
      <c r="A9" s="195" t="s">
        <v>122</v>
      </c>
      <c r="B9" s="196"/>
      <c r="C9" s="196"/>
      <c r="D9" s="196"/>
      <c r="E9" s="196"/>
      <c r="F9" s="196"/>
      <c r="G9" s="196"/>
      <c r="H9" s="197"/>
    </row>
    <row r="10" spans="1:8" ht="18.75" x14ac:dyDescent="0.3">
      <c r="A10" s="99">
        <v>1</v>
      </c>
      <c r="B10" s="142" t="s">
        <v>28</v>
      </c>
      <c r="C10" s="143"/>
      <c r="D10" s="143"/>
      <c r="E10" s="143"/>
      <c r="F10" s="143"/>
      <c r="G10" s="143"/>
      <c r="H10" s="144"/>
    </row>
    <row r="11" spans="1:8" ht="18.75" x14ac:dyDescent="0.3">
      <c r="A11" s="100">
        <v>18016</v>
      </c>
      <c r="B11" s="96" t="s">
        <v>28</v>
      </c>
      <c r="C11" s="61" t="s">
        <v>2</v>
      </c>
      <c r="D11" s="64">
        <v>14.1</v>
      </c>
      <c r="E11" s="64">
        <v>1</v>
      </c>
      <c r="F11" s="64">
        <f>ROUND(D11*E11,2)</f>
        <v>14.1</v>
      </c>
      <c r="G11" s="64">
        <v>1</v>
      </c>
      <c r="H11" s="67">
        <f>ROUND(F11*G11,2)</f>
        <v>14.1</v>
      </c>
    </row>
    <row r="12" spans="1:8" ht="18.75" x14ac:dyDescent="0.3">
      <c r="A12" s="99">
        <v>2</v>
      </c>
      <c r="B12" s="142" t="s">
        <v>27</v>
      </c>
      <c r="C12" s="143"/>
      <c r="D12" s="143"/>
      <c r="E12" s="143"/>
      <c r="F12" s="143"/>
      <c r="G12" s="143"/>
      <c r="H12" s="144"/>
    </row>
    <row r="13" spans="1:8" ht="37.5" x14ac:dyDescent="0.3">
      <c r="A13" s="100" t="s">
        <v>1632</v>
      </c>
      <c r="B13" s="62" t="s">
        <v>1633</v>
      </c>
      <c r="C13" s="61" t="s">
        <v>7</v>
      </c>
      <c r="D13" s="64">
        <v>53.7</v>
      </c>
      <c r="E13" s="64">
        <v>10.98</v>
      </c>
      <c r="F13" s="64">
        <f t="shared" ref="F13" si="0">ROUND(D13*E13,2)</f>
        <v>589.63</v>
      </c>
      <c r="G13" s="64">
        <f>H30</f>
        <v>1.98</v>
      </c>
      <c r="H13" s="67">
        <f t="shared" ref="H13" si="1">ROUND(F13*G13,2)</f>
        <v>1167.47</v>
      </c>
    </row>
    <row r="14" spans="1:8" ht="18.75" x14ac:dyDescent="0.3">
      <c r="A14" s="101">
        <v>3</v>
      </c>
      <c r="B14" s="198" t="s">
        <v>106</v>
      </c>
      <c r="C14" s="199"/>
      <c r="D14" s="199"/>
      <c r="E14" s="199"/>
      <c r="F14" s="199"/>
      <c r="G14" s="199"/>
      <c r="H14" s="200"/>
    </row>
    <row r="15" spans="1:8" ht="18.75" x14ac:dyDescent="0.25">
      <c r="A15" s="72" t="s">
        <v>1638</v>
      </c>
      <c r="B15" s="72" t="s">
        <v>1634</v>
      </c>
      <c r="C15" s="72" t="s">
        <v>1635</v>
      </c>
      <c r="D15" s="64">
        <v>12.03</v>
      </c>
      <c r="E15" s="73">
        <v>1</v>
      </c>
      <c r="F15" s="64">
        <f t="shared" ref="F15:F16" si="2">ROUND(D15*E15,2)</f>
        <v>12.03</v>
      </c>
      <c r="G15" s="64">
        <f>H37</f>
        <v>1.98</v>
      </c>
      <c r="H15" s="67">
        <f t="shared" ref="H15:H16" si="3">ROUND(F15*G15,2)</f>
        <v>23.82</v>
      </c>
    </row>
    <row r="16" spans="1:8" ht="56.25" x14ac:dyDescent="0.3">
      <c r="A16" s="102" t="s">
        <v>1637</v>
      </c>
      <c r="B16" s="98" t="s">
        <v>1636</v>
      </c>
      <c r="C16" s="62" t="s">
        <v>7</v>
      </c>
      <c r="D16" s="64">
        <v>1.66</v>
      </c>
      <c r="E16" s="64">
        <v>9.98</v>
      </c>
      <c r="F16" s="64">
        <f t="shared" si="2"/>
        <v>16.57</v>
      </c>
      <c r="G16" s="64">
        <f>H37</f>
        <v>1.98</v>
      </c>
      <c r="H16" s="67">
        <f t="shared" si="3"/>
        <v>32.81</v>
      </c>
    </row>
    <row r="17" spans="1:8" ht="18.75" x14ac:dyDescent="0.3">
      <c r="A17" s="101">
        <v>4</v>
      </c>
      <c r="B17" s="160" t="s">
        <v>33</v>
      </c>
      <c r="C17" s="161"/>
      <c r="D17" s="161"/>
      <c r="E17" s="161"/>
      <c r="F17" s="161"/>
      <c r="G17" s="161"/>
      <c r="H17" s="162"/>
    </row>
    <row r="18" spans="1:8" ht="39.75" customHeight="1" x14ac:dyDescent="0.3">
      <c r="A18" s="100">
        <v>18019</v>
      </c>
      <c r="B18" s="98" t="s">
        <v>33</v>
      </c>
      <c r="C18" s="62" t="s">
        <v>7</v>
      </c>
      <c r="D18" s="64">
        <v>8.92</v>
      </c>
      <c r="E18" s="64">
        <v>10.98</v>
      </c>
      <c r="F18" s="64">
        <f t="shared" ref="F18" si="4">ROUND(D18*E18,2)</f>
        <v>97.94</v>
      </c>
      <c r="G18" s="64">
        <v>1</v>
      </c>
      <c r="H18" s="67">
        <f t="shared" ref="H18" si="5">ROUND(F18*G18,2)</f>
        <v>97.94</v>
      </c>
    </row>
    <row r="19" spans="1:8" ht="18.75" x14ac:dyDescent="0.3">
      <c r="A19" s="99">
        <v>5</v>
      </c>
      <c r="B19" s="137" t="s">
        <v>22</v>
      </c>
      <c r="C19" s="138"/>
      <c r="D19" s="138"/>
      <c r="E19" s="138"/>
      <c r="F19" s="138"/>
      <c r="G19" s="138"/>
      <c r="H19" s="139"/>
    </row>
    <row r="20" spans="1:8" ht="37.5" x14ac:dyDescent="0.3">
      <c r="A20" s="100">
        <v>18020</v>
      </c>
      <c r="B20" s="98" t="s">
        <v>22</v>
      </c>
      <c r="C20" s="61" t="s">
        <v>2</v>
      </c>
      <c r="D20" s="64">
        <v>9.9499999999999993</v>
      </c>
      <c r="E20" s="64">
        <v>1</v>
      </c>
      <c r="F20" s="64">
        <f t="shared" ref="F20" si="6">ROUND(D20*E20,2)</f>
        <v>9.9499999999999993</v>
      </c>
      <c r="G20" s="64">
        <v>1</v>
      </c>
      <c r="H20" s="67">
        <f t="shared" ref="H20" si="7">ROUND(F20*G20,2)</f>
        <v>9.9499999999999993</v>
      </c>
    </row>
    <row r="21" spans="1:8" ht="18.75" x14ac:dyDescent="0.3">
      <c r="A21" s="100"/>
      <c r="B21" s="142" t="s">
        <v>46</v>
      </c>
      <c r="C21" s="143"/>
      <c r="D21" s="143"/>
      <c r="E21" s="143"/>
      <c r="F21" s="143"/>
      <c r="G21" s="143"/>
      <c r="H21" s="144"/>
    </row>
    <row r="22" spans="1:8" ht="37.5" x14ac:dyDescent="0.3">
      <c r="A22" s="100" t="s">
        <v>1625</v>
      </c>
      <c r="B22" s="62" t="s">
        <v>29</v>
      </c>
      <c r="C22" s="61" t="s">
        <v>1</v>
      </c>
      <c r="D22" s="64">
        <v>25.78</v>
      </c>
      <c r="E22" s="64">
        <v>1</v>
      </c>
      <c r="F22" s="64">
        <f>ROUND(D22*E22,2)</f>
        <v>25.78</v>
      </c>
      <c r="G22" s="64">
        <v>1</v>
      </c>
      <c r="H22" s="67">
        <f>ROUND(F22*G22,2)</f>
        <v>25.78</v>
      </c>
    </row>
    <row r="23" spans="1:8" ht="15.75" x14ac:dyDescent="0.25">
      <c r="A23" s="149" t="s">
        <v>17</v>
      </c>
      <c r="B23" s="150"/>
      <c r="C23" s="150"/>
      <c r="D23" s="150"/>
      <c r="E23" s="150"/>
      <c r="F23" s="150"/>
      <c r="G23" s="150"/>
      <c r="H23" s="69">
        <f>SUM(H11:H22)</f>
        <v>1371.87</v>
      </c>
    </row>
    <row r="24" spans="1:8" ht="15.75" x14ac:dyDescent="0.25">
      <c r="A24" s="149" t="s">
        <v>16</v>
      </c>
      <c r="B24" s="150"/>
      <c r="C24" s="150"/>
      <c r="D24" s="150"/>
      <c r="E24" s="150"/>
      <c r="F24" s="150"/>
      <c r="G24" s="150"/>
      <c r="H24" s="70">
        <f>ROUND(H23*0.2,2)</f>
        <v>274.37</v>
      </c>
    </row>
    <row r="25" spans="1:8" ht="15.75" x14ac:dyDescent="0.25">
      <c r="A25" s="151" t="s">
        <v>15</v>
      </c>
      <c r="B25" s="152"/>
      <c r="C25" s="152"/>
      <c r="D25" s="152"/>
      <c r="E25" s="152"/>
      <c r="F25" s="152"/>
      <c r="G25" s="153"/>
      <c r="H25" s="71">
        <f>ROUND((H23+H24),2)</f>
        <v>1646.24</v>
      </c>
    </row>
    <row r="26" spans="1:8" ht="15.75" x14ac:dyDescent="0.25">
      <c r="A26" s="10"/>
      <c r="B26" s="10"/>
      <c r="C26" s="10"/>
      <c r="D26" s="10"/>
      <c r="E26" s="10"/>
      <c r="F26" s="10"/>
      <c r="G26" s="10"/>
      <c r="H26" s="10"/>
    </row>
    <row r="27" spans="1:8" ht="18.75" x14ac:dyDescent="0.3">
      <c r="A27" s="11" t="s">
        <v>50</v>
      </c>
      <c r="B27" s="8" t="s">
        <v>59</v>
      </c>
      <c r="C27" s="11"/>
      <c r="D27" s="11"/>
      <c r="E27" s="12"/>
      <c r="F27" s="12"/>
      <c r="G27" s="12"/>
      <c r="H27" s="12"/>
    </row>
    <row r="28" spans="1:8" ht="18.75" x14ac:dyDescent="0.25">
      <c r="A28" s="180" t="s">
        <v>131</v>
      </c>
      <c r="B28" s="181"/>
      <c r="C28" s="181"/>
      <c r="D28" s="181"/>
      <c r="E28" s="13"/>
      <c r="F28" s="13"/>
      <c r="G28" s="13"/>
      <c r="H28" s="13"/>
    </row>
    <row r="29" spans="1:8" ht="75" x14ac:dyDescent="0.25">
      <c r="A29" s="14" t="s">
        <v>47</v>
      </c>
      <c r="B29" s="182" t="s">
        <v>48</v>
      </c>
      <c r="C29" s="182"/>
      <c r="D29" s="182"/>
      <c r="E29" s="182"/>
      <c r="F29" s="182"/>
      <c r="G29" s="14" t="s">
        <v>49</v>
      </c>
      <c r="H29" s="14" t="s">
        <v>57</v>
      </c>
    </row>
    <row r="30" spans="1:8" ht="18.75" x14ac:dyDescent="0.25">
      <c r="A30" s="16" t="s">
        <v>11</v>
      </c>
      <c r="B30" s="183" t="s">
        <v>51</v>
      </c>
      <c r="C30" s="183"/>
      <c r="D30" s="183"/>
      <c r="E30" s="183"/>
      <c r="F30" s="183"/>
      <c r="G30" s="84">
        <v>1.05</v>
      </c>
      <c r="H30" s="188">
        <f>ROUND(PRODUCT(G30:G33),2)</f>
        <v>1.98</v>
      </c>
    </row>
    <row r="31" spans="1:8" ht="18.75" x14ac:dyDescent="0.25">
      <c r="A31" s="16" t="s">
        <v>0</v>
      </c>
      <c r="B31" s="183" t="s">
        <v>55</v>
      </c>
      <c r="C31" s="183"/>
      <c r="D31" s="183"/>
      <c r="E31" s="183"/>
      <c r="F31" s="183"/>
      <c r="G31" s="84">
        <v>1.05</v>
      </c>
      <c r="H31" s="188"/>
    </row>
    <row r="32" spans="1:8" ht="88.5" customHeight="1" x14ac:dyDescent="0.25">
      <c r="A32" s="16" t="s">
        <v>102</v>
      </c>
      <c r="B32" s="183" t="s">
        <v>104</v>
      </c>
      <c r="C32" s="183"/>
      <c r="D32" s="183"/>
      <c r="E32" s="183"/>
      <c r="F32" s="183"/>
      <c r="G32" s="84">
        <v>1.5</v>
      </c>
      <c r="H32" s="188"/>
    </row>
    <row r="33" spans="1:8" ht="75" customHeight="1" x14ac:dyDescent="0.25">
      <c r="A33" s="15" t="s">
        <v>9</v>
      </c>
      <c r="B33" s="190" t="s">
        <v>103</v>
      </c>
      <c r="C33" s="190"/>
      <c r="D33" s="190"/>
      <c r="E33" s="190"/>
      <c r="F33" s="190"/>
      <c r="G33" s="84">
        <v>1.2</v>
      </c>
      <c r="H33" s="189"/>
    </row>
    <row r="34" spans="1:8" ht="18.75" x14ac:dyDescent="0.25">
      <c r="A34" s="17"/>
      <c r="B34" s="18"/>
      <c r="C34" s="19"/>
      <c r="D34" s="20"/>
      <c r="E34" s="13"/>
      <c r="F34" s="13"/>
      <c r="G34" s="80"/>
      <c r="H34" s="80"/>
    </row>
    <row r="35" spans="1:8" ht="18.75" x14ac:dyDescent="0.25">
      <c r="A35" s="180" t="s">
        <v>128</v>
      </c>
      <c r="B35" s="181"/>
      <c r="C35" s="181"/>
      <c r="D35" s="181"/>
      <c r="E35" s="13"/>
      <c r="F35" s="13"/>
      <c r="G35" s="80"/>
      <c r="H35" s="80"/>
    </row>
    <row r="36" spans="1:8" ht="75" x14ac:dyDescent="0.25">
      <c r="A36" s="14" t="s">
        <v>47</v>
      </c>
      <c r="B36" s="182" t="s">
        <v>48</v>
      </c>
      <c r="C36" s="182"/>
      <c r="D36" s="182"/>
      <c r="E36" s="182"/>
      <c r="F36" s="182"/>
      <c r="G36" s="82" t="s">
        <v>49</v>
      </c>
      <c r="H36" s="82" t="s">
        <v>57</v>
      </c>
    </row>
    <row r="37" spans="1:8" ht="18.75" x14ac:dyDescent="0.25">
      <c r="A37" s="16" t="s">
        <v>11</v>
      </c>
      <c r="B37" s="183" t="s">
        <v>51</v>
      </c>
      <c r="C37" s="183"/>
      <c r="D37" s="183"/>
      <c r="E37" s="183"/>
      <c r="F37" s="183"/>
      <c r="G37" s="84">
        <v>1.05</v>
      </c>
      <c r="H37" s="188">
        <f>ROUND(PRODUCT(G37:G40),2)</f>
        <v>1.98</v>
      </c>
    </row>
    <row r="38" spans="1:8" ht="18.75" customHeight="1" x14ac:dyDescent="0.25">
      <c r="A38" s="16" t="s">
        <v>0</v>
      </c>
      <c r="B38" s="183" t="s">
        <v>55</v>
      </c>
      <c r="C38" s="183"/>
      <c r="D38" s="183"/>
      <c r="E38" s="183"/>
      <c r="F38" s="183"/>
      <c r="G38" s="84">
        <v>1.05</v>
      </c>
      <c r="H38" s="188"/>
    </row>
    <row r="39" spans="1:8" ht="79.5" customHeight="1" x14ac:dyDescent="0.25">
      <c r="A39" s="16" t="s">
        <v>102</v>
      </c>
      <c r="B39" s="183" t="s">
        <v>104</v>
      </c>
      <c r="C39" s="183"/>
      <c r="D39" s="183"/>
      <c r="E39" s="183"/>
      <c r="F39" s="183"/>
      <c r="G39" s="84">
        <v>1.5</v>
      </c>
      <c r="H39" s="188"/>
    </row>
    <row r="40" spans="1:8" ht="114" customHeight="1" x14ac:dyDescent="0.25">
      <c r="A40" s="15" t="s">
        <v>9</v>
      </c>
      <c r="B40" s="190" t="s">
        <v>103</v>
      </c>
      <c r="C40" s="190"/>
      <c r="D40" s="190"/>
      <c r="E40" s="190"/>
      <c r="F40" s="190"/>
      <c r="G40" s="84">
        <v>1.2</v>
      </c>
      <c r="H40" s="189"/>
    </row>
    <row r="41" spans="1:8" ht="18.75" x14ac:dyDescent="0.25">
      <c r="A41" s="184" t="s">
        <v>129</v>
      </c>
      <c r="B41" s="185"/>
      <c r="C41" s="185"/>
      <c r="D41" s="185"/>
      <c r="E41" s="185"/>
      <c r="F41" s="185"/>
      <c r="G41" s="185"/>
      <c r="H41" s="185"/>
    </row>
    <row r="42" spans="1:8" ht="41.25" customHeight="1" x14ac:dyDescent="0.25">
      <c r="A42" s="186" t="s">
        <v>105</v>
      </c>
      <c r="B42" s="186"/>
      <c r="C42" s="186"/>
      <c r="D42" s="186"/>
      <c r="E42" s="186"/>
      <c r="F42" s="186"/>
      <c r="G42" s="186"/>
      <c r="H42" s="186"/>
    </row>
  </sheetData>
  <autoFilter ref="A7:H22" xr:uid="{417D394A-E480-40DE-8832-50EEA4DB3EC2}">
    <sortState xmlns:xlrd2="http://schemas.microsoft.com/office/spreadsheetml/2017/richdata2" ref="A8:H22">
      <sortCondition ref="A7:A22"/>
    </sortState>
  </autoFilter>
  <mergeCells count="31">
    <mergeCell ref="A2:B2"/>
    <mergeCell ref="A1:H1"/>
    <mergeCell ref="A3:H3"/>
    <mergeCell ref="A4:H4"/>
    <mergeCell ref="A5:H5"/>
    <mergeCell ref="A23:G23"/>
    <mergeCell ref="A24:G24"/>
    <mergeCell ref="A25:G25"/>
    <mergeCell ref="A28:D28"/>
    <mergeCell ref="B29:F29"/>
    <mergeCell ref="H30:H33"/>
    <mergeCell ref="B30:F30"/>
    <mergeCell ref="B31:F31"/>
    <mergeCell ref="B32:F32"/>
    <mergeCell ref="B33:F33"/>
    <mergeCell ref="A41:H41"/>
    <mergeCell ref="A42:H42"/>
    <mergeCell ref="A9:H9"/>
    <mergeCell ref="B10:H10"/>
    <mergeCell ref="B12:H12"/>
    <mergeCell ref="B14:H14"/>
    <mergeCell ref="B17:H17"/>
    <mergeCell ref="B19:H19"/>
    <mergeCell ref="B21:H21"/>
    <mergeCell ref="A35:D35"/>
    <mergeCell ref="B36:F36"/>
    <mergeCell ref="B37:F37"/>
    <mergeCell ref="H37:H40"/>
    <mergeCell ref="B38:F38"/>
    <mergeCell ref="B39:F39"/>
    <mergeCell ref="B40:F40"/>
  </mergeCells>
  <pageMargins left="0.70866141732283472" right="0.70866141732283472" top="0.39370078740157483" bottom="0.39370078740157483" header="0.31496062992125984" footer="0.31496062992125984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B4AC-C64E-4C26-8C93-5B66C2710501}">
  <sheetPr codeName="Лист5">
    <outlinePr summaryBelow="0" summaryRight="0"/>
    <pageSetUpPr fitToPage="1"/>
  </sheetPr>
  <dimension ref="A1:O32"/>
  <sheetViews>
    <sheetView view="pageBreakPreview" topLeftCell="A5" zoomScale="70" zoomScaleNormal="100" zoomScaleSheetLayoutView="70" workbookViewId="0">
      <selection activeCell="A5" sqref="A5"/>
    </sheetView>
  </sheetViews>
  <sheetFormatPr defaultColWidth="9.140625" defaultRowHeight="15.75" x14ac:dyDescent="0.25"/>
  <cols>
    <col min="1" max="1" width="16.85546875" style="103" customWidth="1"/>
    <col min="2" max="2" width="59.140625" style="103" customWidth="1"/>
    <col min="3" max="3" width="19.140625" style="103" customWidth="1"/>
    <col min="4" max="4" width="15.85546875" style="1" customWidth="1"/>
    <col min="5" max="5" width="9.140625" style="1" customWidth="1"/>
    <col min="6" max="6" width="17.5703125" style="1" customWidth="1"/>
    <col min="7" max="7" width="17.28515625" style="103" customWidth="1"/>
    <col min="8" max="8" width="18.85546875" style="103" customWidth="1"/>
    <col min="9" max="9" width="14.28515625" style="103" customWidth="1"/>
    <col min="10" max="10" width="10.5703125" style="103" customWidth="1"/>
    <col min="11" max="11" width="12.140625" style="103" customWidth="1"/>
    <col min="12" max="16384" width="9.140625" style="103"/>
  </cols>
  <sheetData>
    <row r="1" spans="1:15" ht="18.75" customHeight="1" x14ac:dyDescent="0.25">
      <c r="A1" s="210" t="s">
        <v>137</v>
      </c>
      <c r="B1" s="210"/>
      <c r="C1" s="210"/>
      <c r="D1" s="210"/>
      <c r="E1" s="210"/>
      <c r="F1" s="210"/>
      <c r="G1" s="210"/>
      <c r="H1" s="210"/>
    </row>
    <row r="2" spans="1:15" ht="148.5" customHeight="1" x14ac:dyDescent="0.25">
      <c r="A2" s="211" t="s">
        <v>1650</v>
      </c>
      <c r="B2" s="212"/>
      <c r="C2" s="212"/>
      <c r="D2" s="212"/>
      <c r="E2" s="212"/>
      <c r="F2" s="212"/>
      <c r="G2" s="212"/>
      <c r="H2" s="212"/>
    </row>
    <row r="3" spans="1:15" ht="25.5" customHeight="1" x14ac:dyDescent="0.25">
      <c r="A3" s="214" t="s">
        <v>108</v>
      </c>
      <c r="B3" s="214"/>
      <c r="C3" s="214"/>
      <c r="D3" s="214"/>
      <c r="E3" s="214"/>
      <c r="F3" s="214"/>
      <c r="G3" s="214"/>
      <c r="H3" s="214"/>
    </row>
    <row r="4" spans="1:15" x14ac:dyDescent="0.25">
      <c r="A4" s="215" t="s">
        <v>63</v>
      </c>
      <c r="B4" s="215"/>
      <c r="C4" s="215"/>
      <c r="D4" s="215"/>
      <c r="E4" s="215"/>
      <c r="F4" s="215"/>
      <c r="G4" s="215"/>
      <c r="H4" s="215"/>
    </row>
    <row r="5" spans="1:15" s="105" customFormat="1" ht="78.75" x14ac:dyDescent="0.25">
      <c r="A5" s="104" t="s">
        <v>37</v>
      </c>
      <c r="B5" s="104" t="s">
        <v>6</v>
      </c>
      <c r="C5" s="104" t="s">
        <v>5</v>
      </c>
      <c r="D5" s="104" t="s">
        <v>41</v>
      </c>
      <c r="E5" s="104" t="s">
        <v>4</v>
      </c>
      <c r="F5" s="104" t="s">
        <v>39</v>
      </c>
      <c r="G5" s="104" t="s">
        <v>130</v>
      </c>
      <c r="H5" s="104" t="s">
        <v>40</v>
      </c>
    </row>
    <row r="6" spans="1:15" s="105" customFormat="1" x14ac:dyDescent="0.25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</row>
    <row r="7" spans="1:15" ht="38.25" customHeight="1" x14ac:dyDescent="0.25">
      <c r="A7" s="203" t="s">
        <v>1652</v>
      </c>
      <c r="B7" s="204"/>
      <c r="C7" s="204"/>
      <c r="D7" s="204"/>
      <c r="E7" s="204"/>
      <c r="F7" s="204"/>
      <c r="G7" s="204"/>
      <c r="H7" s="205"/>
    </row>
    <row r="8" spans="1:15" ht="24.75" customHeight="1" x14ac:dyDescent="0.25">
      <c r="A8" s="117">
        <v>18106</v>
      </c>
      <c r="B8" s="118" t="s">
        <v>28</v>
      </c>
      <c r="C8" s="75" t="s">
        <v>21</v>
      </c>
      <c r="D8" s="117">
        <v>10.78</v>
      </c>
      <c r="E8" s="75">
        <v>1</v>
      </c>
      <c r="F8" s="106">
        <f>ROUND(D8*E8,2)</f>
        <v>10.78</v>
      </c>
      <c r="G8" s="76">
        <v>1</v>
      </c>
      <c r="H8" s="107">
        <f>ROUND(F8*G8,2)</f>
        <v>10.78</v>
      </c>
      <c r="O8" s="25"/>
    </row>
    <row r="9" spans="1:15" x14ac:dyDescent="0.25">
      <c r="A9" s="117">
        <v>18107</v>
      </c>
      <c r="B9" s="118" t="s">
        <v>27</v>
      </c>
      <c r="C9" s="75" t="s">
        <v>25</v>
      </c>
      <c r="D9" s="117">
        <v>69.599999999999994</v>
      </c>
      <c r="E9" s="75">
        <v>16.95</v>
      </c>
      <c r="F9" s="107">
        <f t="shared" ref="F9:F17" si="0">ROUND(D9*E9,2)</f>
        <v>1179.72</v>
      </c>
      <c r="G9" s="76">
        <f>1.3*1.2</f>
        <v>1.56</v>
      </c>
      <c r="H9" s="107">
        <f t="shared" ref="H9:H17" si="1">ROUND(F9*G9,2)</f>
        <v>1840.36</v>
      </c>
      <c r="O9" s="25"/>
    </row>
    <row r="10" spans="1:15" ht="28.5" x14ac:dyDescent="0.25">
      <c r="A10" s="119">
        <v>18108</v>
      </c>
      <c r="B10" s="120" t="s">
        <v>44</v>
      </c>
      <c r="C10" s="119" t="s">
        <v>25</v>
      </c>
      <c r="D10" s="117"/>
      <c r="E10" s="75"/>
      <c r="F10" s="107"/>
      <c r="G10" s="76"/>
      <c r="H10" s="107"/>
      <c r="O10" s="25"/>
    </row>
    <row r="11" spans="1:15" x14ac:dyDescent="0.25">
      <c r="A11" s="117" t="s">
        <v>1639</v>
      </c>
      <c r="B11" s="118" t="s">
        <v>1640</v>
      </c>
      <c r="C11" s="117" t="s">
        <v>25</v>
      </c>
      <c r="D11" s="117">
        <v>15.56</v>
      </c>
      <c r="E11" s="75">
        <v>16.95</v>
      </c>
      <c r="F11" s="107">
        <f t="shared" si="0"/>
        <v>263.74</v>
      </c>
      <c r="G11" s="76">
        <v>1</v>
      </c>
      <c r="H11" s="107">
        <f t="shared" si="1"/>
        <v>263.74</v>
      </c>
      <c r="O11" s="25"/>
    </row>
    <row r="12" spans="1:15" x14ac:dyDescent="0.25">
      <c r="A12" s="117" t="s">
        <v>1641</v>
      </c>
      <c r="B12" s="118" t="s">
        <v>1642</v>
      </c>
      <c r="C12" s="117" t="s">
        <v>1643</v>
      </c>
      <c r="D12" s="117">
        <v>20.329999999999998</v>
      </c>
      <c r="E12" s="75">
        <v>0</v>
      </c>
      <c r="F12" s="107">
        <f t="shared" si="0"/>
        <v>0</v>
      </c>
      <c r="G12" s="76">
        <v>1</v>
      </c>
      <c r="H12" s="107">
        <f t="shared" si="1"/>
        <v>0</v>
      </c>
      <c r="O12" s="25"/>
    </row>
    <row r="13" spans="1:15" x14ac:dyDescent="0.25">
      <c r="A13" s="117" t="s">
        <v>1644</v>
      </c>
      <c r="B13" s="118" t="s">
        <v>1645</v>
      </c>
      <c r="C13" s="117" t="s">
        <v>25</v>
      </c>
      <c r="D13" s="117">
        <v>2.27</v>
      </c>
      <c r="E13" s="75">
        <v>16.95</v>
      </c>
      <c r="F13" s="107">
        <f t="shared" si="0"/>
        <v>38.479999999999997</v>
      </c>
      <c r="G13" s="76">
        <v>1</v>
      </c>
      <c r="H13" s="107">
        <f t="shared" si="1"/>
        <v>38.479999999999997</v>
      </c>
      <c r="O13" s="25"/>
    </row>
    <row r="14" spans="1:15" ht="28.5" x14ac:dyDescent="0.25">
      <c r="A14" s="119">
        <v>18109</v>
      </c>
      <c r="B14" s="120" t="s">
        <v>33</v>
      </c>
      <c r="C14" s="119" t="s">
        <v>21</v>
      </c>
      <c r="D14" s="117"/>
      <c r="E14" s="75"/>
      <c r="F14" s="107"/>
      <c r="G14" s="76"/>
      <c r="H14" s="107"/>
      <c r="O14" s="25"/>
    </row>
    <row r="15" spans="1:15" ht="30" x14ac:dyDescent="0.25">
      <c r="A15" s="117" t="s">
        <v>1646</v>
      </c>
      <c r="B15" s="118" t="s">
        <v>1647</v>
      </c>
      <c r="C15" s="117" t="s">
        <v>21</v>
      </c>
      <c r="D15" s="117">
        <v>20.11</v>
      </c>
      <c r="E15" s="75">
        <v>1</v>
      </c>
      <c r="F15" s="107">
        <f t="shared" si="0"/>
        <v>20.11</v>
      </c>
      <c r="G15" s="76">
        <v>1</v>
      </c>
      <c r="H15" s="107">
        <f t="shared" si="1"/>
        <v>20.11</v>
      </c>
      <c r="O15" s="25"/>
    </row>
    <row r="16" spans="1:15" ht="45" x14ac:dyDescent="0.25">
      <c r="A16" s="117" t="s">
        <v>1648</v>
      </c>
      <c r="B16" s="118" t="s">
        <v>1649</v>
      </c>
      <c r="C16" s="117" t="s">
        <v>23</v>
      </c>
      <c r="D16" s="117">
        <v>2.27</v>
      </c>
      <c r="E16" s="75">
        <v>17</v>
      </c>
      <c r="F16" s="107">
        <f t="shared" si="0"/>
        <v>38.590000000000003</v>
      </c>
      <c r="G16" s="76">
        <v>1</v>
      </c>
      <c r="H16" s="107">
        <f t="shared" si="1"/>
        <v>38.590000000000003</v>
      </c>
      <c r="O16" s="25"/>
    </row>
    <row r="17" spans="1:15" ht="30" x14ac:dyDescent="0.25">
      <c r="A17" s="117">
        <v>18110</v>
      </c>
      <c r="B17" s="118" t="s">
        <v>22</v>
      </c>
      <c r="C17" s="117" t="s">
        <v>21</v>
      </c>
      <c r="D17" s="117">
        <v>11.2</v>
      </c>
      <c r="E17" s="75">
        <v>1</v>
      </c>
      <c r="F17" s="107">
        <f t="shared" si="0"/>
        <v>11.2</v>
      </c>
      <c r="G17" s="76">
        <v>1</v>
      </c>
      <c r="H17" s="107">
        <f t="shared" si="1"/>
        <v>11.2</v>
      </c>
      <c r="O17" s="25"/>
    </row>
    <row r="18" spans="1:15" x14ac:dyDescent="0.25">
      <c r="A18" s="74"/>
      <c r="B18" s="218" t="s">
        <v>30</v>
      </c>
      <c r="C18" s="218"/>
      <c r="D18" s="218"/>
      <c r="E18" s="218"/>
      <c r="F18" s="218"/>
      <c r="G18" s="218"/>
      <c r="H18" s="218"/>
      <c r="O18" s="25"/>
    </row>
    <row r="19" spans="1:15" x14ac:dyDescent="0.25">
      <c r="A19" s="117">
        <v>18143</v>
      </c>
      <c r="B19" s="121" t="s">
        <v>20</v>
      </c>
      <c r="C19" s="117" t="s">
        <v>19</v>
      </c>
      <c r="D19" s="117">
        <v>0.62</v>
      </c>
      <c r="E19" s="75">
        <v>2</v>
      </c>
      <c r="F19" s="107">
        <f t="shared" ref="F19" si="2">ROUND(D19*E19,2)</f>
        <v>1.24</v>
      </c>
      <c r="G19" s="76">
        <v>1</v>
      </c>
      <c r="H19" s="107">
        <f t="shared" ref="H19:H21" si="3">ROUND(F19*G19,2)</f>
        <v>1.24</v>
      </c>
    </row>
    <row r="20" spans="1:15" x14ac:dyDescent="0.25">
      <c r="A20" s="77"/>
      <c r="B20" s="221" t="s">
        <v>18</v>
      </c>
      <c r="C20" s="222"/>
      <c r="D20" s="222"/>
      <c r="E20" s="222"/>
      <c r="F20" s="222"/>
      <c r="G20" s="222"/>
      <c r="H20" s="223"/>
    </row>
    <row r="21" spans="1:15" ht="30" x14ac:dyDescent="0.25">
      <c r="A21" s="117" t="s">
        <v>1625</v>
      </c>
      <c r="B21" s="121" t="s">
        <v>147</v>
      </c>
      <c r="C21" s="117" t="s">
        <v>1</v>
      </c>
      <c r="D21" s="122">
        <v>25.78</v>
      </c>
      <c r="E21" s="75">
        <v>1</v>
      </c>
      <c r="F21" s="106">
        <f>ROUND(D21*E21,2)</f>
        <v>25.78</v>
      </c>
      <c r="G21" s="76">
        <v>1</v>
      </c>
      <c r="H21" s="107">
        <f t="shared" si="3"/>
        <v>25.78</v>
      </c>
    </row>
    <row r="22" spans="1:15" s="25" customFormat="1" ht="15.75" customHeight="1" x14ac:dyDescent="0.25">
      <c r="A22" s="149" t="s">
        <v>17</v>
      </c>
      <c r="B22" s="150"/>
      <c r="C22" s="150"/>
      <c r="D22" s="150"/>
      <c r="E22" s="150"/>
      <c r="F22" s="150"/>
      <c r="G22" s="213"/>
      <c r="H22" s="78">
        <f>SUM(H8:H21)</f>
        <v>2250.2800000000002</v>
      </c>
      <c r="I22" s="26"/>
      <c r="J22" s="108"/>
    </row>
    <row r="23" spans="1:15" s="25" customFormat="1" ht="15.75" customHeight="1" x14ac:dyDescent="0.25">
      <c r="A23" s="149" t="s">
        <v>16</v>
      </c>
      <c r="B23" s="150"/>
      <c r="C23" s="150"/>
      <c r="D23" s="150"/>
      <c r="E23" s="150"/>
      <c r="F23" s="150"/>
      <c r="G23" s="213"/>
      <c r="H23" s="79">
        <f>ROUND(H22*0.2,2)</f>
        <v>450.06</v>
      </c>
      <c r="I23" s="26"/>
      <c r="J23" s="108"/>
    </row>
    <row r="24" spans="1:15" s="25" customFormat="1" ht="15.75" customHeight="1" x14ac:dyDescent="0.25">
      <c r="A24" s="149" t="s">
        <v>15</v>
      </c>
      <c r="B24" s="150"/>
      <c r="C24" s="150"/>
      <c r="D24" s="150"/>
      <c r="E24" s="150"/>
      <c r="F24" s="150"/>
      <c r="G24" s="213"/>
      <c r="H24" s="79">
        <f>ROUND((H22+H23),2)</f>
        <v>2700.34</v>
      </c>
      <c r="I24" s="26"/>
      <c r="J24" s="108"/>
    </row>
    <row r="25" spans="1:15" ht="15.75" customHeight="1" x14ac:dyDescent="0.25">
      <c r="A25" s="27"/>
      <c r="B25" s="27"/>
      <c r="C25" s="27"/>
      <c r="D25" s="27"/>
      <c r="E25" s="27"/>
      <c r="F25" s="27"/>
      <c r="G25" s="27"/>
      <c r="H25" s="27"/>
      <c r="O25" s="25"/>
    </row>
    <row r="26" spans="1:15" ht="37.5" customHeight="1" x14ac:dyDescent="0.25">
      <c r="A26" s="109" t="s">
        <v>50</v>
      </c>
      <c r="B26" s="209" t="s">
        <v>59</v>
      </c>
      <c r="C26" s="209"/>
      <c r="D26" s="209"/>
      <c r="E26" s="209"/>
      <c r="F26" s="209"/>
      <c r="G26" s="209"/>
      <c r="H26" s="209"/>
      <c r="O26" s="25"/>
    </row>
    <row r="27" spans="1:15" x14ac:dyDescent="0.25">
      <c r="A27" s="206" t="s">
        <v>131</v>
      </c>
      <c r="B27" s="207"/>
      <c r="C27" s="207"/>
      <c r="D27" s="207"/>
      <c r="E27" s="110"/>
      <c r="F27" s="110"/>
      <c r="G27" s="110"/>
      <c r="H27" s="110"/>
      <c r="O27" s="25"/>
    </row>
    <row r="28" spans="1:15" ht="63" x14ac:dyDescent="0.25">
      <c r="A28" s="28" t="s">
        <v>47</v>
      </c>
      <c r="B28" s="208" t="s">
        <v>48</v>
      </c>
      <c r="C28" s="208"/>
      <c r="D28" s="208"/>
      <c r="E28" s="208"/>
      <c r="F28" s="208"/>
      <c r="G28" s="28" t="s">
        <v>49</v>
      </c>
      <c r="H28" s="28" t="s">
        <v>57</v>
      </c>
      <c r="O28" s="25"/>
    </row>
    <row r="29" spans="1:15" ht="18.75" customHeight="1" x14ac:dyDescent="0.25">
      <c r="A29" s="111" t="s">
        <v>109</v>
      </c>
      <c r="B29" s="216" t="s">
        <v>110</v>
      </c>
      <c r="C29" s="216"/>
      <c r="D29" s="216"/>
      <c r="E29" s="216"/>
      <c r="F29" s="216"/>
      <c r="G29" s="112">
        <v>1.3</v>
      </c>
      <c r="H29" s="217">
        <f>ROUND(PRODUCT(G29:G30),2)</f>
        <v>1.56</v>
      </c>
      <c r="O29" s="25"/>
    </row>
    <row r="30" spans="1:15" x14ac:dyDescent="0.25">
      <c r="A30" s="111" t="s">
        <v>1651</v>
      </c>
      <c r="B30" s="216" t="s">
        <v>111</v>
      </c>
      <c r="C30" s="216"/>
      <c r="D30" s="216"/>
      <c r="E30" s="216"/>
      <c r="F30" s="216"/>
      <c r="G30" s="112">
        <v>1.2</v>
      </c>
      <c r="H30" s="217"/>
      <c r="O30" s="25"/>
    </row>
    <row r="31" spans="1:15" ht="57" customHeight="1" x14ac:dyDescent="0.25">
      <c r="A31" s="219" t="s">
        <v>129</v>
      </c>
      <c r="B31" s="220"/>
      <c r="C31" s="220"/>
      <c r="D31" s="220"/>
      <c r="E31" s="220"/>
      <c r="F31" s="220"/>
      <c r="G31" s="220"/>
      <c r="H31" s="220"/>
      <c r="O31" s="25"/>
    </row>
    <row r="32" spans="1:15" x14ac:dyDescent="0.25">
      <c r="O32" s="25"/>
    </row>
  </sheetData>
  <mergeCells count="17">
    <mergeCell ref="B29:F29"/>
    <mergeCell ref="H29:H30"/>
    <mergeCell ref="B18:H18"/>
    <mergeCell ref="A31:H31"/>
    <mergeCell ref="B30:F30"/>
    <mergeCell ref="B20:H20"/>
    <mergeCell ref="A7:H7"/>
    <mergeCell ref="A27:D27"/>
    <mergeCell ref="B28:F28"/>
    <mergeCell ref="B26:H26"/>
    <mergeCell ref="A1:H1"/>
    <mergeCell ref="A2:H2"/>
    <mergeCell ref="A22:G22"/>
    <mergeCell ref="A23:G23"/>
    <mergeCell ref="A24:G24"/>
    <mergeCell ref="A3:H3"/>
    <mergeCell ref="A4:H4"/>
  </mergeCells>
  <pageMargins left="0.59055118110236227" right="0.19685039370078741" top="0.59055118110236227" bottom="0.19685039370078741" header="0.31496062992125984" footer="0.31496062992125984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6B4E-AD6C-408E-BD67-598598611899}">
  <sheetPr codeName="Лист6">
    <pageSetUpPr fitToPage="1"/>
  </sheetPr>
  <dimension ref="A1:O29"/>
  <sheetViews>
    <sheetView view="pageBreakPreview" topLeftCell="A5" zoomScale="70" zoomScaleNormal="100" zoomScaleSheetLayoutView="70" workbookViewId="0">
      <selection activeCell="A5" sqref="A5"/>
    </sheetView>
  </sheetViews>
  <sheetFormatPr defaultColWidth="18.5703125" defaultRowHeight="15.75" x14ac:dyDescent="0.25"/>
  <cols>
    <col min="1" max="1" width="17.7109375" style="103" customWidth="1"/>
    <col min="2" max="2" width="69.7109375" style="103" customWidth="1"/>
    <col min="3" max="3" width="18.5703125" style="103"/>
    <col min="4" max="5" width="18.5703125" style="1"/>
    <col min="6" max="6" width="18.5703125" style="29"/>
    <col min="7" max="16384" width="18.5703125" style="103"/>
  </cols>
  <sheetData>
    <row r="1" spans="1:8" x14ac:dyDescent="0.25">
      <c r="A1" s="210" t="s">
        <v>138</v>
      </c>
      <c r="B1" s="210"/>
      <c r="C1" s="210"/>
      <c r="D1" s="210"/>
      <c r="E1" s="210"/>
      <c r="F1" s="210"/>
      <c r="G1" s="210"/>
      <c r="H1" s="210"/>
    </row>
    <row r="2" spans="1:8" ht="72" customHeight="1" x14ac:dyDescent="0.25">
      <c r="A2" s="211" t="s">
        <v>1665</v>
      </c>
      <c r="B2" s="212"/>
      <c r="C2" s="212"/>
      <c r="D2" s="212"/>
      <c r="E2" s="212"/>
      <c r="F2" s="212"/>
      <c r="G2" s="212"/>
      <c r="H2" s="212"/>
    </row>
    <row r="3" spans="1:8" x14ac:dyDescent="0.25">
      <c r="A3" s="214" t="s">
        <v>112</v>
      </c>
      <c r="B3" s="214"/>
      <c r="C3" s="214"/>
      <c r="D3" s="214"/>
      <c r="E3" s="214"/>
      <c r="F3" s="214"/>
      <c r="G3" s="214"/>
      <c r="H3" s="214"/>
    </row>
    <row r="4" spans="1:8" x14ac:dyDescent="0.25">
      <c r="A4" s="215" t="s">
        <v>63</v>
      </c>
      <c r="B4" s="215"/>
      <c r="C4" s="215"/>
      <c r="D4" s="215"/>
      <c r="E4" s="215"/>
      <c r="F4" s="215"/>
      <c r="G4" s="215"/>
      <c r="H4" s="215"/>
    </row>
    <row r="5" spans="1:8" s="105" customFormat="1" ht="91.5" customHeight="1" x14ac:dyDescent="0.25">
      <c r="A5" s="104" t="s">
        <v>37</v>
      </c>
      <c r="B5" s="104" t="s">
        <v>6</v>
      </c>
      <c r="C5" s="104" t="s">
        <v>5</v>
      </c>
      <c r="D5" s="104" t="s">
        <v>41</v>
      </c>
      <c r="E5" s="104" t="s">
        <v>4</v>
      </c>
      <c r="F5" s="104" t="s">
        <v>39</v>
      </c>
      <c r="G5" s="104" t="s">
        <v>130</v>
      </c>
      <c r="H5" s="104" t="s">
        <v>40</v>
      </c>
    </row>
    <row r="6" spans="1:8" s="105" customFormat="1" x14ac:dyDescent="0.25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</row>
    <row r="7" spans="1:8" s="25" customFormat="1" x14ac:dyDescent="0.25">
      <c r="A7" s="224" t="s">
        <v>120</v>
      </c>
      <c r="B7" s="224"/>
      <c r="C7" s="224"/>
      <c r="D7" s="224"/>
      <c r="E7" s="224"/>
      <c r="F7" s="224"/>
      <c r="G7" s="224"/>
      <c r="H7" s="224"/>
    </row>
    <row r="8" spans="1:8" s="25" customFormat="1" x14ac:dyDescent="0.25">
      <c r="A8" s="97">
        <v>18076</v>
      </c>
      <c r="B8" s="96" t="s">
        <v>28</v>
      </c>
      <c r="C8" s="75" t="s">
        <v>21</v>
      </c>
      <c r="D8" s="117">
        <v>15.14</v>
      </c>
      <c r="E8" s="75">
        <v>1</v>
      </c>
      <c r="F8" s="117">
        <f>D8*E8</f>
        <v>15.14</v>
      </c>
      <c r="G8" s="76">
        <v>1</v>
      </c>
      <c r="H8" s="107">
        <f t="shared" ref="H8:H9" si="0">ROUND(F8*G8,2)</f>
        <v>15.14</v>
      </c>
    </row>
    <row r="9" spans="1:8" s="25" customFormat="1" x14ac:dyDescent="0.25">
      <c r="A9" s="97">
        <v>18077</v>
      </c>
      <c r="B9" s="96" t="s">
        <v>27</v>
      </c>
      <c r="C9" s="75" t="s">
        <v>1653</v>
      </c>
      <c r="D9" s="117">
        <v>36.950000000000003</v>
      </c>
      <c r="E9" s="75">
        <v>23</v>
      </c>
      <c r="F9" s="117">
        <f>D9*E9</f>
        <v>849.85</v>
      </c>
      <c r="G9" s="133">
        <v>1.3</v>
      </c>
      <c r="H9" s="107">
        <f t="shared" si="0"/>
        <v>1104.81</v>
      </c>
    </row>
    <row r="10" spans="1:8" s="25" customFormat="1" x14ac:dyDescent="0.25">
      <c r="A10" s="97">
        <v>18078</v>
      </c>
      <c r="B10" s="221" t="s">
        <v>44</v>
      </c>
      <c r="C10" s="222"/>
      <c r="D10" s="222"/>
      <c r="E10" s="222"/>
      <c r="F10" s="222"/>
      <c r="G10" s="222"/>
      <c r="H10" s="222"/>
    </row>
    <row r="11" spans="1:8" s="25" customFormat="1" ht="31.5" x14ac:dyDescent="0.25">
      <c r="A11" s="97" t="s">
        <v>1654</v>
      </c>
      <c r="B11" s="96" t="s">
        <v>1655</v>
      </c>
      <c r="C11" s="97" t="s">
        <v>25</v>
      </c>
      <c r="D11" s="117">
        <v>13.27</v>
      </c>
      <c r="E11" s="127">
        <v>23</v>
      </c>
      <c r="F11" s="117">
        <f>D11*E11</f>
        <v>305.20999999999998</v>
      </c>
      <c r="G11" s="133">
        <v>1</v>
      </c>
      <c r="H11" s="107">
        <f t="shared" ref="H11:H13" si="1">ROUND(F11*G11,2)</f>
        <v>305.20999999999998</v>
      </c>
    </row>
    <row r="12" spans="1:8" s="25" customFormat="1" ht="31.5" x14ac:dyDescent="0.25">
      <c r="A12" s="97" t="s">
        <v>1656</v>
      </c>
      <c r="B12" s="96" t="s">
        <v>1657</v>
      </c>
      <c r="C12" s="97" t="s">
        <v>1643</v>
      </c>
      <c r="D12" s="117">
        <v>20.74</v>
      </c>
      <c r="E12" s="127">
        <v>0</v>
      </c>
      <c r="F12" s="117">
        <f t="shared" ref="F12:F13" si="2">D12*E12</f>
        <v>0</v>
      </c>
      <c r="G12" s="133">
        <v>1</v>
      </c>
      <c r="H12" s="107">
        <f t="shared" si="1"/>
        <v>0</v>
      </c>
    </row>
    <row r="13" spans="1:8" s="25" customFormat="1" ht="31.5" x14ac:dyDescent="0.25">
      <c r="A13" s="97" t="s">
        <v>1658</v>
      </c>
      <c r="B13" s="96" t="s">
        <v>1659</v>
      </c>
      <c r="C13" s="97" t="s">
        <v>25</v>
      </c>
      <c r="D13" s="117">
        <v>3.31</v>
      </c>
      <c r="E13" s="127">
        <v>23</v>
      </c>
      <c r="F13" s="117">
        <f t="shared" si="2"/>
        <v>76.13</v>
      </c>
      <c r="G13" s="133">
        <v>1</v>
      </c>
      <c r="H13" s="107">
        <f t="shared" si="1"/>
        <v>76.13</v>
      </c>
    </row>
    <row r="14" spans="1:8" s="25" customFormat="1" x14ac:dyDescent="0.25">
      <c r="A14" s="97">
        <v>18079</v>
      </c>
      <c r="B14" s="225" t="s">
        <v>1660</v>
      </c>
      <c r="C14" s="226"/>
      <c r="D14" s="226"/>
      <c r="E14" s="226"/>
      <c r="F14" s="226"/>
      <c r="G14" s="226"/>
      <c r="H14" s="227"/>
    </row>
    <row r="15" spans="1:8" s="25" customFormat="1" ht="31.5" x14ac:dyDescent="0.25">
      <c r="A15" s="97" t="s">
        <v>1661</v>
      </c>
      <c r="B15" s="96" t="s">
        <v>1662</v>
      </c>
      <c r="C15" s="97" t="s">
        <v>21</v>
      </c>
      <c r="D15" s="117">
        <v>20.11</v>
      </c>
      <c r="E15" s="127">
        <v>1</v>
      </c>
      <c r="F15" s="117">
        <f>D15*E15</f>
        <v>20.11</v>
      </c>
      <c r="G15" s="133">
        <v>1</v>
      </c>
      <c r="H15" s="107">
        <f t="shared" ref="H15:H17" si="3">ROUND(F15*G15,2)</f>
        <v>20.11</v>
      </c>
    </row>
    <row r="16" spans="1:8" s="25" customFormat="1" ht="47.25" x14ac:dyDescent="0.25">
      <c r="A16" s="97" t="s">
        <v>1663</v>
      </c>
      <c r="B16" s="96" t="s">
        <v>1664</v>
      </c>
      <c r="C16" s="97" t="s">
        <v>23</v>
      </c>
      <c r="D16" s="117">
        <v>2.6900000000000004</v>
      </c>
      <c r="E16" s="127">
        <v>16</v>
      </c>
      <c r="F16" s="117">
        <f t="shared" ref="F16:F17" si="4">D16*E16</f>
        <v>43.040000000000006</v>
      </c>
      <c r="G16" s="133">
        <v>1</v>
      </c>
      <c r="H16" s="107">
        <f t="shared" si="3"/>
        <v>43.04</v>
      </c>
    </row>
    <row r="17" spans="1:15" s="25" customFormat="1" ht="31.5" x14ac:dyDescent="0.25">
      <c r="A17" s="97">
        <v>18080</v>
      </c>
      <c r="B17" s="96" t="s">
        <v>22</v>
      </c>
      <c r="C17" s="97" t="s">
        <v>21</v>
      </c>
      <c r="D17" s="117">
        <v>14.31</v>
      </c>
      <c r="E17" s="127">
        <v>1</v>
      </c>
      <c r="F17" s="117">
        <f t="shared" si="4"/>
        <v>14.31</v>
      </c>
      <c r="G17" s="133">
        <v>1</v>
      </c>
      <c r="H17" s="107">
        <f t="shared" si="3"/>
        <v>14.31</v>
      </c>
    </row>
    <row r="18" spans="1:15" s="25" customFormat="1" x14ac:dyDescent="0.25">
      <c r="A18" s="74"/>
      <c r="B18" s="218" t="s">
        <v>30</v>
      </c>
      <c r="C18" s="218"/>
      <c r="D18" s="218"/>
      <c r="E18" s="218"/>
      <c r="F18" s="218"/>
      <c r="G18" s="218"/>
      <c r="H18" s="218"/>
    </row>
    <row r="19" spans="1:15" s="25" customFormat="1" x14ac:dyDescent="0.25">
      <c r="A19" s="117">
        <v>18143</v>
      </c>
      <c r="B19" s="121" t="s">
        <v>20</v>
      </c>
      <c r="C19" s="117" t="s">
        <v>19</v>
      </c>
      <c r="D19" s="117">
        <v>0.62</v>
      </c>
      <c r="E19" s="75">
        <v>2</v>
      </c>
      <c r="F19" s="117">
        <f t="shared" ref="F19" si="5">ROUND(D19*E19,2)</f>
        <v>1.24</v>
      </c>
      <c r="G19" s="76">
        <v>1</v>
      </c>
      <c r="H19" s="107">
        <f t="shared" ref="H19:H21" si="6">ROUND(F19*G19,2)</f>
        <v>1.24</v>
      </c>
    </row>
    <row r="20" spans="1:15" s="25" customFormat="1" x14ac:dyDescent="0.25">
      <c r="A20" s="77"/>
      <c r="B20" s="221" t="s">
        <v>18</v>
      </c>
      <c r="C20" s="222"/>
      <c r="D20" s="222"/>
      <c r="E20" s="222"/>
      <c r="F20" s="222"/>
      <c r="G20" s="222"/>
      <c r="H20" s="223"/>
    </row>
    <row r="21" spans="1:15" s="25" customFormat="1" ht="30" x14ac:dyDescent="0.25">
      <c r="A21" s="117" t="s">
        <v>1625</v>
      </c>
      <c r="B21" s="121" t="s">
        <v>147</v>
      </c>
      <c r="C21" s="117" t="s">
        <v>1</v>
      </c>
      <c r="D21" s="122">
        <v>25.78</v>
      </c>
      <c r="E21" s="75">
        <v>1</v>
      </c>
      <c r="F21" s="117">
        <f>ROUND(D21*E21,2)</f>
        <v>25.78</v>
      </c>
      <c r="G21" s="76">
        <v>1</v>
      </c>
      <c r="H21" s="107">
        <f t="shared" si="6"/>
        <v>25.78</v>
      </c>
    </row>
    <row r="22" spans="1:15" s="25" customFormat="1" x14ac:dyDescent="0.25">
      <c r="A22" s="149" t="s">
        <v>17</v>
      </c>
      <c r="B22" s="150"/>
      <c r="C22" s="150"/>
      <c r="D22" s="150"/>
      <c r="E22" s="150"/>
      <c r="F22" s="150"/>
      <c r="G22" s="213"/>
      <c r="H22" s="78">
        <f>SUM(H8:H21)</f>
        <v>1605.7699999999998</v>
      </c>
      <c r="I22" s="26"/>
      <c r="J22" s="108"/>
    </row>
    <row r="23" spans="1:15" s="25" customFormat="1" x14ac:dyDescent="0.25">
      <c r="A23" s="149" t="s">
        <v>16</v>
      </c>
      <c r="B23" s="150"/>
      <c r="C23" s="150"/>
      <c r="D23" s="150"/>
      <c r="E23" s="150"/>
      <c r="F23" s="150"/>
      <c r="G23" s="213"/>
      <c r="H23" s="79">
        <f>ROUND(H22*0.2,2)</f>
        <v>321.14999999999998</v>
      </c>
      <c r="I23" s="26"/>
      <c r="J23" s="108"/>
    </row>
    <row r="24" spans="1:15" s="25" customFormat="1" x14ac:dyDescent="0.25">
      <c r="A24" s="149" t="s">
        <v>15</v>
      </c>
      <c r="B24" s="150"/>
      <c r="C24" s="150"/>
      <c r="D24" s="150"/>
      <c r="E24" s="150"/>
      <c r="F24" s="150"/>
      <c r="G24" s="213"/>
      <c r="H24" s="79">
        <f>ROUND((H22+H23),2)</f>
        <v>1926.92</v>
      </c>
      <c r="I24" s="26"/>
      <c r="J24" s="108"/>
    </row>
    <row r="25" spans="1:15" x14ac:dyDescent="0.25">
      <c r="A25" s="114" t="s">
        <v>50</v>
      </c>
      <c r="B25" s="228" t="s">
        <v>59</v>
      </c>
      <c r="C25" s="228"/>
      <c r="D25" s="228"/>
      <c r="E25" s="228"/>
      <c r="F25" s="228"/>
      <c r="G25" s="228"/>
      <c r="H25" s="228"/>
      <c r="O25" s="25"/>
    </row>
    <row r="26" spans="1:15" x14ac:dyDescent="0.25">
      <c r="A26" s="231" t="s">
        <v>131</v>
      </c>
      <c r="B26" s="232"/>
      <c r="C26" s="232"/>
      <c r="D26" s="232"/>
      <c r="E26" s="115"/>
      <c r="F26" s="115"/>
      <c r="G26" s="115"/>
      <c r="H26" s="115"/>
      <c r="O26" s="25"/>
    </row>
    <row r="27" spans="1:15" ht="63" x14ac:dyDescent="0.25">
      <c r="A27" s="81" t="s">
        <v>47</v>
      </c>
      <c r="B27" s="233" t="s">
        <v>48</v>
      </c>
      <c r="C27" s="233"/>
      <c r="D27" s="233"/>
      <c r="E27" s="233"/>
      <c r="F27" s="233"/>
      <c r="G27" s="81" t="s">
        <v>49</v>
      </c>
      <c r="H27" s="81" t="s">
        <v>57</v>
      </c>
      <c r="O27" s="25"/>
    </row>
    <row r="28" spans="1:15" x14ac:dyDescent="0.25">
      <c r="A28" s="116" t="s">
        <v>109</v>
      </c>
      <c r="B28" s="234" t="s">
        <v>110</v>
      </c>
      <c r="C28" s="234"/>
      <c r="D28" s="234"/>
      <c r="E28" s="234"/>
      <c r="F28" s="234"/>
      <c r="G28" s="112">
        <v>1.3</v>
      </c>
      <c r="H28" s="113">
        <f>ROUND(PRODUCT(G28:G28),2)</f>
        <v>1.3</v>
      </c>
      <c r="O28" s="25"/>
    </row>
    <row r="29" spans="1:15" x14ac:dyDescent="0.25">
      <c r="A29" s="229" t="s">
        <v>129</v>
      </c>
      <c r="B29" s="230"/>
      <c r="C29" s="230"/>
      <c r="D29" s="230"/>
      <c r="E29" s="230"/>
      <c r="F29" s="230"/>
      <c r="G29" s="230"/>
      <c r="H29" s="230"/>
    </row>
  </sheetData>
  <mergeCells count="17">
    <mergeCell ref="A22:G22"/>
    <mergeCell ref="A23:G23"/>
    <mergeCell ref="A24:G24"/>
    <mergeCell ref="B25:H25"/>
    <mergeCell ref="A29:H29"/>
    <mergeCell ref="A26:D26"/>
    <mergeCell ref="B27:F27"/>
    <mergeCell ref="B28:F28"/>
    <mergeCell ref="B18:H18"/>
    <mergeCell ref="B20:H20"/>
    <mergeCell ref="A7:H7"/>
    <mergeCell ref="A1:H1"/>
    <mergeCell ref="A4:H4"/>
    <mergeCell ref="A2:H2"/>
    <mergeCell ref="A3:H3"/>
    <mergeCell ref="B14:H14"/>
    <mergeCell ref="B10:H10"/>
  </mergeCells>
  <pageMargins left="0.59055118110236227" right="0.19685039370078741" top="0.59055118110236227" bottom="0.19685039370078741" header="0.31496062992125984" footer="0.31496062992125984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4409-BFF9-441A-9A60-9F31066441DB}">
  <sheetPr>
    <pageSetUpPr fitToPage="1"/>
  </sheetPr>
  <dimension ref="A1:J35"/>
  <sheetViews>
    <sheetView view="pageBreakPreview" topLeftCell="A5" zoomScale="70" zoomScaleNormal="70" zoomScaleSheetLayoutView="70" workbookViewId="0">
      <selection activeCell="A5" sqref="A5"/>
    </sheetView>
  </sheetViews>
  <sheetFormatPr defaultColWidth="9.140625" defaultRowHeight="15.75" x14ac:dyDescent="0.25"/>
  <cols>
    <col min="1" max="1" width="19.7109375" style="123" customWidth="1"/>
    <col min="2" max="2" width="53.140625" style="123" customWidth="1"/>
    <col min="3" max="3" width="14" style="123" customWidth="1"/>
    <col min="4" max="4" width="18" style="1" customWidth="1"/>
    <col min="5" max="5" width="11.7109375" style="1" customWidth="1"/>
    <col min="6" max="6" width="19.5703125" style="29" customWidth="1"/>
    <col min="7" max="7" width="18.85546875" style="123" customWidth="1"/>
    <col min="8" max="8" width="32.28515625" style="123" customWidth="1"/>
    <col min="9" max="16384" width="9.140625" style="123"/>
  </cols>
  <sheetData>
    <row r="1" spans="1:8" ht="18.75" x14ac:dyDescent="0.25">
      <c r="A1" s="164" t="s">
        <v>139</v>
      </c>
      <c r="B1" s="164"/>
      <c r="C1" s="164"/>
      <c r="D1" s="164"/>
      <c r="E1" s="164"/>
      <c r="F1" s="164"/>
      <c r="G1" s="164"/>
      <c r="H1" s="164"/>
    </row>
    <row r="2" spans="1:8" ht="62.25" customHeight="1" x14ac:dyDescent="0.25">
      <c r="A2" s="202" t="s">
        <v>113</v>
      </c>
      <c r="B2" s="201"/>
      <c r="C2" s="201"/>
      <c r="D2" s="201"/>
      <c r="E2" s="201"/>
      <c r="F2" s="201"/>
      <c r="G2" s="201"/>
      <c r="H2" s="201"/>
    </row>
    <row r="3" spans="1:8" ht="18.75" x14ac:dyDescent="0.25">
      <c r="A3" s="171" t="s">
        <v>114</v>
      </c>
      <c r="B3" s="171"/>
      <c r="C3" s="171"/>
      <c r="D3" s="171"/>
      <c r="E3" s="171"/>
      <c r="F3" s="171"/>
      <c r="G3" s="171"/>
      <c r="H3" s="171"/>
    </row>
    <row r="4" spans="1:8" ht="18.75" x14ac:dyDescent="0.25">
      <c r="A4" s="172" t="s">
        <v>63</v>
      </c>
      <c r="B4" s="172"/>
      <c r="C4" s="172"/>
      <c r="D4" s="172"/>
      <c r="E4" s="172"/>
      <c r="F4" s="172"/>
      <c r="G4" s="172"/>
      <c r="H4" s="172"/>
    </row>
    <row r="5" spans="1:8" s="124" customFormat="1" ht="75" x14ac:dyDescent="0.25">
      <c r="A5" s="61" t="s">
        <v>37</v>
      </c>
      <c r="B5" s="61" t="s">
        <v>6</v>
      </c>
      <c r="C5" s="61" t="s">
        <v>5</v>
      </c>
      <c r="D5" s="61" t="s">
        <v>41</v>
      </c>
      <c r="E5" s="61" t="s">
        <v>4</v>
      </c>
      <c r="F5" s="61" t="s">
        <v>42</v>
      </c>
      <c r="G5" s="61" t="s">
        <v>130</v>
      </c>
      <c r="H5" s="61" t="s">
        <v>40</v>
      </c>
    </row>
    <row r="6" spans="1:8" s="124" customFormat="1" ht="18.75" x14ac:dyDescent="0.25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</row>
    <row r="7" spans="1:8" s="25" customFormat="1" ht="18.75" x14ac:dyDescent="0.25">
      <c r="A7" s="236" t="s">
        <v>124</v>
      </c>
      <c r="B7" s="236"/>
      <c r="C7" s="236"/>
      <c r="D7" s="236"/>
      <c r="E7" s="236"/>
      <c r="F7" s="236"/>
      <c r="G7" s="236"/>
      <c r="H7" s="237"/>
    </row>
    <row r="8" spans="1:8" s="25" customFormat="1" ht="18.75" x14ac:dyDescent="0.25">
      <c r="A8" s="97">
        <v>18026</v>
      </c>
      <c r="B8" s="96" t="s">
        <v>28</v>
      </c>
      <c r="C8" s="75" t="s">
        <v>21</v>
      </c>
      <c r="D8" s="134">
        <v>10.99</v>
      </c>
      <c r="E8" s="75">
        <v>1</v>
      </c>
      <c r="F8" s="61">
        <f>ROUND(D8*E8,2)</f>
        <v>10.99</v>
      </c>
      <c r="G8" s="126">
        <v>1</v>
      </c>
      <c r="H8" s="129">
        <f>ROUND(F8*G8,2)</f>
        <v>10.99</v>
      </c>
    </row>
    <row r="9" spans="1:8" s="25" customFormat="1" x14ac:dyDescent="0.25">
      <c r="A9" s="97">
        <v>18027</v>
      </c>
      <c r="B9" s="221" t="s">
        <v>27</v>
      </c>
      <c r="C9" s="222"/>
      <c r="D9" s="222"/>
      <c r="E9" s="222"/>
      <c r="F9" s="222"/>
      <c r="G9" s="222"/>
      <c r="H9" s="223"/>
    </row>
    <row r="10" spans="1:8" s="25" customFormat="1" ht="47.25" x14ac:dyDescent="0.25">
      <c r="A10" s="97" t="s">
        <v>1685</v>
      </c>
      <c r="B10" s="96" t="s">
        <v>1684</v>
      </c>
      <c r="C10" s="97" t="s">
        <v>32</v>
      </c>
      <c r="D10" s="136">
        <v>18.47</v>
      </c>
      <c r="E10" s="75">
        <v>7.34</v>
      </c>
      <c r="F10" s="61">
        <f>ROUND(D10*E10,2)</f>
        <v>135.57</v>
      </c>
      <c r="G10" s="126">
        <f>1.3*1.2</f>
        <v>1.56</v>
      </c>
      <c r="H10" s="129">
        <f>ROUND(F10*G10,2)</f>
        <v>211.49</v>
      </c>
    </row>
    <row r="11" spans="1:8" s="25" customFormat="1" ht="31.5" x14ac:dyDescent="0.25">
      <c r="A11" s="97" t="s">
        <v>1683</v>
      </c>
      <c r="B11" s="96" t="s">
        <v>1682</v>
      </c>
      <c r="C11" s="97" t="s">
        <v>25</v>
      </c>
      <c r="D11" s="136">
        <v>10.74</v>
      </c>
      <c r="E11" s="75">
        <v>0.55000000000000004</v>
      </c>
      <c r="F11" s="61">
        <f>ROUND(D11*E11,2)</f>
        <v>5.91</v>
      </c>
      <c r="G11" s="126">
        <f>1.3*1.2</f>
        <v>1.56</v>
      </c>
      <c r="H11" s="129">
        <f>ROUND(F11*G11,2)</f>
        <v>9.2200000000000006</v>
      </c>
    </row>
    <row r="12" spans="1:8" s="25" customFormat="1" x14ac:dyDescent="0.25">
      <c r="A12" s="97">
        <v>18028</v>
      </c>
      <c r="B12" s="218" t="s">
        <v>44</v>
      </c>
      <c r="C12" s="218"/>
      <c r="D12" s="218"/>
      <c r="E12" s="218"/>
      <c r="F12" s="218"/>
      <c r="G12" s="218"/>
      <c r="H12" s="218"/>
    </row>
    <row r="13" spans="1:8" s="25" customFormat="1" ht="47.25" x14ac:dyDescent="0.25">
      <c r="A13" s="97" t="s">
        <v>1681</v>
      </c>
      <c r="B13" s="96" t="s">
        <v>1680</v>
      </c>
      <c r="C13" s="97" t="s">
        <v>32</v>
      </c>
      <c r="D13" s="136">
        <v>10.57</v>
      </c>
      <c r="E13" s="75">
        <v>7.34</v>
      </c>
      <c r="F13" s="61">
        <f>ROUND(D13*E13,2)</f>
        <v>77.58</v>
      </c>
      <c r="G13" s="126">
        <v>1</v>
      </c>
      <c r="H13" s="129">
        <f>ROUND(F13*G13,2)</f>
        <v>77.58</v>
      </c>
    </row>
    <row r="14" spans="1:8" s="25" customFormat="1" ht="31.5" x14ac:dyDescent="0.25">
      <c r="A14" s="97" t="s">
        <v>1679</v>
      </c>
      <c r="B14" s="96" t="s">
        <v>1678</v>
      </c>
      <c r="C14" s="97" t="s">
        <v>25</v>
      </c>
      <c r="D14" s="136">
        <v>2.9</v>
      </c>
      <c r="E14" s="127">
        <v>0.55000000000000004</v>
      </c>
      <c r="F14" s="61">
        <f>ROUND(D14*E14,2)</f>
        <v>1.6</v>
      </c>
      <c r="G14" s="126">
        <v>1</v>
      </c>
      <c r="H14" s="129">
        <f>ROUND(F14*G14,2)</f>
        <v>1.6</v>
      </c>
    </row>
    <row r="15" spans="1:8" s="25" customFormat="1" ht="31.5" x14ac:dyDescent="0.25">
      <c r="A15" s="97" t="s">
        <v>1677</v>
      </c>
      <c r="B15" s="96" t="s">
        <v>1676</v>
      </c>
      <c r="C15" s="97" t="s">
        <v>1675</v>
      </c>
      <c r="D15" s="136">
        <v>26.75</v>
      </c>
      <c r="E15" s="127">
        <v>0</v>
      </c>
      <c r="F15" s="61">
        <f>ROUND(D15*E15,2)</f>
        <v>0</v>
      </c>
      <c r="G15" s="126">
        <v>1</v>
      </c>
      <c r="H15" s="129">
        <f>ROUND(F15*G15,2)</f>
        <v>0</v>
      </c>
    </row>
    <row r="16" spans="1:8" s="25" customFormat="1" ht="31.5" x14ac:dyDescent="0.25">
      <c r="A16" s="97" t="s">
        <v>1674</v>
      </c>
      <c r="B16" s="96" t="s">
        <v>1673</v>
      </c>
      <c r="C16" s="97" t="s">
        <v>32</v>
      </c>
      <c r="D16" s="136">
        <v>3.11</v>
      </c>
      <c r="E16" s="127">
        <v>7.34</v>
      </c>
      <c r="F16" s="61">
        <f>ROUND(D16*E16,2)</f>
        <v>22.83</v>
      </c>
      <c r="G16" s="126">
        <v>1</v>
      </c>
      <c r="H16" s="129">
        <f>ROUND(F16*G16,2)</f>
        <v>22.83</v>
      </c>
    </row>
    <row r="17" spans="1:10" s="25" customFormat="1" x14ac:dyDescent="0.25">
      <c r="A17" s="97">
        <v>18029</v>
      </c>
      <c r="B17" s="218" t="s">
        <v>33</v>
      </c>
      <c r="C17" s="218"/>
      <c r="D17" s="218"/>
      <c r="E17" s="218"/>
      <c r="F17" s="218"/>
      <c r="G17" s="218"/>
      <c r="H17" s="218"/>
    </row>
    <row r="18" spans="1:10" s="25" customFormat="1" ht="47.25" x14ac:dyDescent="0.25">
      <c r="A18" s="97" t="s">
        <v>1672</v>
      </c>
      <c r="B18" s="96" t="s">
        <v>1671</v>
      </c>
      <c r="C18" s="97" t="s">
        <v>21</v>
      </c>
      <c r="D18" s="136">
        <v>19.91</v>
      </c>
      <c r="E18" s="127">
        <v>1</v>
      </c>
      <c r="F18" s="61">
        <f>ROUND(D18*E18,2)</f>
        <v>19.91</v>
      </c>
      <c r="G18" s="126">
        <v>1</v>
      </c>
      <c r="H18" s="129">
        <f>ROUND(F18*G18,2)</f>
        <v>19.91</v>
      </c>
    </row>
    <row r="19" spans="1:10" s="25" customFormat="1" ht="63" x14ac:dyDescent="0.25">
      <c r="A19" s="97" t="s">
        <v>1670</v>
      </c>
      <c r="B19" s="96" t="s">
        <v>1669</v>
      </c>
      <c r="C19" s="97" t="s">
        <v>1668</v>
      </c>
      <c r="D19" s="136">
        <v>2.27</v>
      </c>
      <c r="E19" s="127">
        <v>7.34</v>
      </c>
      <c r="F19" s="61">
        <f>ROUND(D19*E19,2)</f>
        <v>16.66</v>
      </c>
      <c r="G19" s="126">
        <v>1</v>
      </c>
      <c r="H19" s="129">
        <f>ROUND(F19*G19,2)</f>
        <v>16.66</v>
      </c>
    </row>
    <row r="20" spans="1:10" s="25" customFormat="1" ht="31.5" x14ac:dyDescent="0.25">
      <c r="A20" s="97" t="s">
        <v>1667</v>
      </c>
      <c r="B20" s="96" t="s">
        <v>1666</v>
      </c>
      <c r="C20" s="97" t="s">
        <v>1653</v>
      </c>
      <c r="D20" s="136">
        <v>1.45</v>
      </c>
      <c r="E20" s="127">
        <v>0.55000000000000004</v>
      </c>
      <c r="F20" s="61">
        <f>ROUND(D20*E20,2)</f>
        <v>0.8</v>
      </c>
      <c r="G20" s="126">
        <v>1</v>
      </c>
      <c r="H20" s="129">
        <f>ROUND(F20*G20,2)</f>
        <v>0.8</v>
      </c>
    </row>
    <row r="21" spans="1:10" s="25" customFormat="1" ht="31.5" x14ac:dyDescent="0.25">
      <c r="A21" s="97">
        <v>18030</v>
      </c>
      <c r="B21" s="96" t="s">
        <v>22</v>
      </c>
      <c r="C21" s="97" t="s">
        <v>21</v>
      </c>
      <c r="D21" s="136">
        <v>12.24</v>
      </c>
      <c r="E21" s="127">
        <v>1</v>
      </c>
      <c r="F21" s="61">
        <f>ROUND(D21*E21,2)</f>
        <v>12.24</v>
      </c>
      <c r="G21" s="126">
        <v>1</v>
      </c>
      <c r="H21" s="129">
        <f>ROUND(F21*G21,2)</f>
        <v>12.24</v>
      </c>
    </row>
    <row r="22" spans="1:10" s="25" customFormat="1" x14ac:dyDescent="0.25">
      <c r="A22" s="74"/>
      <c r="B22" s="218" t="s">
        <v>30</v>
      </c>
      <c r="C22" s="218"/>
      <c r="D22" s="218"/>
      <c r="E22" s="218"/>
      <c r="F22" s="218"/>
      <c r="G22" s="218"/>
      <c r="H22" s="218"/>
    </row>
    <row r="23" spans="1:10" s="25" customFormat="1" x14ac:dyDescent="0.25">
      <c r="A23" s="117">
        <v>18143</v>
      </c>
      <c r="B23" s="121" t="s">
        <v>20</v>
      </c>
      <c r="C23" s="117" t="s">
        <v>19</v>
      </c>
      <c r="D23" s="117">
        <v>0.62</v>
      </c>
      <c r="E23" s="75">
        <v>2</v>
      </c>
      <c r="F23" s="135">
        <f t="shared" ref="F23" si="0">ROUND(D23*E23,2)</f>
        <v>1.24</v>
      </c>
      <c r="G23" s="76">
        <v>1</v>
      </c>
      <c r="H23" s="135">
        <f t="shared" ref="H23:H25" si="1">ROUND(F23*G23,2)</f>
        <v>1.24</v>
      </c>
    </row>
    <row r="24" spans="1:10" s="25" customFormat="1" x14ac:dyDescent="0.25">
      <c r="A24" s="77"/>
      <c r="B24" s="221" t="s">
        <v>18</v>
      </c>
      <c r="C24" s="222"/>
      <c r="D24" s="222"/>
      <c r="E24" s="222"/>
      <c r="F24" s="222"/>
      <c r="G24" s="222"/>
      <c r="H24" s="223"/>
    </row>
    <row r="25" spans="1:10" s="25" customFormat="1" ht="30" x14ac:dyDescent="0.25">
      <c r="A25" s="117" t="s">
        <v>1625</v>
      </c>
      <c r="B25" s="121" t="s">
        <v>147</v>
      </c>
      <c r="C25" s="117" t="s">
        <v>1</v>
      </c>
      <c r="D25" s="122">
        <v>25.78</v>
      </c>
      <c r="E25" s="75">
        <v>1</v>
      </c>
      <c r="F25" s="104">
        <f>ROUND(D25*E25,2)</f>
        <v>25.78</v>
      </c>
      <c r="G25" s="76">
        <v>1</v>
      </c>
      <c r="H25" s="135">
        <f t="shared" si="1"/>
        <v>25.78</v>
      </c>
    </row>
    <row r="26" spans="1:10" s="25" customFormat="1" x14ac:dyDescent="0.25">
      <c r="A26" s="149" t="s">
        <v>17</v>
      </c>
      <c r="B26" s="150"/>
      <c r="C26" s="150"/>
      <c r="D26" s="150"/>
      <c r="E26" s="150"/>
      <c r="F26" s="150"/>
      <c r="G26" s="213"/>
      <c r="H26" s="78">
        <f>SUM(H8:H25)</f>
        <v>410.34000000000015</v>
      </c>
      <c r="I26" s="26"/>
      <c r="J26" s="125"/>
    </row>
    <row r="27" spans="1:10" s="25" customFormat="1" x14ac:dyDescent="0.25">
      <c r="A27" s="149" t="s">
        <v>16</v>
      </c>
      <c r="B27" s="150"/>
      <c r="C27" s="150"/>
      <c r="D27" s="150"/>
      <c r="E27" s="150"/>
      <c r="F27" s="150"/>
      <c r="G27" s="213"/>
      <c r="H27" s="79">
        <f>ROUND(H26*0.2,2)</f>
        <v>82.07</v>
      </c>
      <c r="I27" s="26"/>
      <c r="J27" s="125"/>
    </row>
    <row r="28" spans="1:10" s="25" customFormat="1" x14ac:dyDescent="0.25">
      <c r="A28" s="149" t="s">
        <v>15</v>
      </c>
      <c r="B28" s="150"/>
      <c r="C28" s="150"/>
      <c r="D28" s="150"/>
      <c r="E28" s="150"/>
      <c r="F28" s="150"/>
      <c r="G28" s="213"/>
      <c r="H28" s="79">
        <f>ROUND((H26+H27),2)</f>
        <v>492.41</v>
      </c>
      <c r="I28" s="26"/>
      <c r="J28" s="125"/>
    </row>
    <row r="29" spans="1:10" x14ac:dyDescent="0.25">
      <c r="A29" s="130"/>
      <c r="B29" s="130"/>
      <c r="C29" s="130"/>
      <c r="D29" s="131"/>
      <c r="E29" s="131"/>
      <c r="F29" s="132"/>
      <c r="G29" s="130"/>
      <c r="H29" s="130"/>
    </row>
    <row r="30" spans="1:10" ht="18.75" x14ac:dyDescent="0.25">
      <c r="A30" s="128" t="s">
        <v>50</v>
      </c>
      <c r="B30" s="235" t="s">
        <v>59</v>
      </c>
      <c r="C30" s="235"/>
      <c r="D30" s="235"/>
      <c r="E30" s="235"/>
      <c r="F30" s="235"/>
      <c r="G30" s="235"/>
      <c r="H30" s="235"/>
    </row>
    <row r="31" spans="1:10" ht="18.75" x14ac:dyDescent="0.25">
      <c r="A31" s="145" t="s">
        <v>131</v>
      </c>
      <c r="B31" s="146"/>
      <c r="C31" s="146"/>
      <c r="D31" s="146"/>
      <c r="E31" s="80"/>
      <c r="F31" s="80"/>
      <c r="G31" s="80"/>
      <c r="H31" s="80"/>
    </row>
    <row r="32" spans="1:10" ht="63" x14ac:dyDescent="0.25">
      <c r="A32" s="81" t="s">
        <v>47</v>
      </c>
      <c r="B32" s="233" t="s">
        <v>48</v>
      </c>
      <c r="C32" s="233"/>
      <c r="D32" s="233"/>
      <c r="E32" s="233"/>
      <c r="F32" s="233"/>
      <c r="G32" s="82" t="s">
        <v>49</v>
      </c>
      <c r="H32" s="82" t="s">
        <v>57</v>
      </c>
    </row>
    <row r="33" spans="1:8" ht="18.75" x14ac:dyDescent="0.25">
      <c r="A33" s="83" t="s">
        <v>109</v>
      </c>
      <c r="B33" s="141" t="s">
        <v>110</v>
      </c>
      <c r="C33" s="141"/>
      <c r="D33" s="141"/>
      <c r="E33" s="141"/>
      <c r="F33" s="141"/>
      <c r="G33" s="84">
        <v>1.3</v>
      </c>
      <c r="H33" s="187">
        <f>ROUND(PRODUCT(G33:G34),2)</f>
        <v>1.56</v>
      </c>
    </row>
    <row r="34" spans="1:8" ht="18.75" x14ac:dyDescent="0.25">
      <c r="A34" s="83" t="s">
        <v>1686</v>
      </c>
      <c r="B34" s="141" t="s">
        <v>115</v>
      </c>
      <c r="C34" s="141"/>
      <c r="D34" s="141"/>
      <c r="E34" s="141"/>
      <c r="F34" s="141"/>
      <c r="G34" s="84">
        <v>1.2</v>
      </c>
      <c r="H34" s="189"/>
    </row>
    <row r="35" spans="1:8" ht="18.75" x14ac:dyDescent="0.25">
      <c r="A35" s="184" t="s">
        <v>129</v>
      </c>
      <c r="B35" s="185"/>
      <c r="C35" s="185"/>
      <c r="D35" s="185"/>
      <c r="E35" s="185"/>
      <c r="F35" s="185"/>
      <c r="G35" s="185"/>
      <c r="H35" s="185"/>
    </row>
  </sheetData>
  <mergeCells count="20">
    <mergeCell ref="A1:H1"/>
    <mergeCell ref="B9:H9"/>
    <mergeCell ref="A7:H7"/>
    <mergeCell ref="A2:H2"/>
    <mergeCell ref="A3:H3"/>
    <mergeCell ref="A4:H4"/>
    <mergeCell ref="A35:H35"/>
    <mergeCell ref="B12:H12"/>
    <mergeCell ref="B17:H17"/>
    <mergeCell ref="B30:H30"/>
    <mergeCell ref="A31:D31"/>
    <mergeCell ref="B32:F32"/>
    <mergeCell ref="B22:H22"/>
    <mergeCell ref="B24:H24"/>
    <mergeCell ref="B33:F33"/>
    <mergeCell ref="B34:F34"/>
    <mergeCell ref="H33:H34"/>
    <mergeCell ref="A26:G26"/>
    <mergeCell ref="A27:G27"/>
    <mergeCell ref="A28:G28"/>
  </mergeCells>
  <pageMargins left="0.70866141732283472" right="0.70866141732283472" top="0.39370078740157483" bottom="0.39370078740157483" header="0.31496062992125984" footer="0.31496062992125984"/>
  <pageSetup paperSize="9" scale="69" fitToHeight="0" orientation="landscape" r:id="rId1"/>
  <rowBreaks count="1" manualBreakCount="1">
    <brk id="1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530D-EF9D-499E-A6EC-9481EC666069}">
  <sheetPr codeName="Лист8"/>
  <dimension ref="A1:E725"/>
  <sheetViews>
    <sheetView view="pageBreakPreview" topLeftCell="A682" zoomScale="80" zoomScaleNormal="80" zoomScaleSheetLayoutView="80" workbookViewId="0">
      <selection activeCell="A578" sqref="A578"/>
    </sheetView>
  </sheetViews>
  <sheetFormatPr defaultRowHeight="15" x14ac:dyDescent="0.25"/>
  <cols>
    <col min="1" max="1" width="10.5703125" style="30" customWidth="1"/>
    <col min="2" max="2" width="73.42578125" style="30" customWidth="1"/>
    <col min="3" max="3" width="13.5703125" style="30" customWidth="1"/>
    <col min="4" max="4" width="11.28515625" style="31" customWidth="1"/>
    <col min="5" max="5" width="10.140625" style="30" customWidth="1"/>
  </cols>
  <sheetData>
    <row r="1" spans="1:5" s="46" customFormat="1" ht="19.5" x14ac:dyDescent="0.3">
      <c r="A1" s="44"/>
      <c r="B1" s="44"/>
      <c r="C1" s="44"/>
      <c r="D1" s="48"/>
      <c r="E1" s="47" t="s">
        <v>1425</v>
      </c>
    </row>
    <row r="2" spans="1:5" ht="69" customHeight="1" x14ac:dyDescent="0.3">
      <c r="A2" s="238" t="s">
        <v>1424</v>
      </c>
      <c r="B2" s="238"/>
      <c r="C2" s="238"/>
      <c r="D2" s="238"/>
      <c r="E2" s="238"/>
    </row>
    <row r="3" spans="1:5" x14ac:dyDescent="0.25">
      <c r="A3" s="44"/>
      <c r="B3" s="44"/>
      <c r="C3" s="44"/>
      <c r="D3" s="45"/>
      <c r="E3" s="44"/>
    </row>
    <row r="4" spans="1:5" ht="38.25" customHeight="1" x14ac:dyDescent="0.25">
      <c r="A4" s="34" t="s">
        <v>1423</v>
      </c>
      <c r="B4" s="34" t="s">
        <v>1422</v>
      </c>
      <c r="C4" s="34" t="s">
        <v>1421</v>
      </c>
      <c r="D4" s="43" t="s">
        <v>1420</v>
      </c>
      <c r="E4" s="34" t="s">
        <v>1419</v>
      </c>
    </row>
    <row r="5" spans="1:5" x14ac:dyDescent="0.25">
      <c r="A5" s="34"/>
      <c r="B5" s="34"/>
      <c r="C5" s="34"/>
      <c r="D5" s="43"/>
      <c r="E5" s="34"/>
    </row>
    <row r="6" spans="1:5" ht="42.75" customHeight="1" x14ac:dyDescent="0.25">
      <c r="A6" s="34"/>
      <c r="B6" s="36" t="s">
        <v>1418</v>
      </c>
      <c r="C6" s="34"/>
      <c r="D6" s="33"/>
      <c r="E6" s="34"/>
    </row>
    <row r="7" spans="1:5" ht="40.5" customHeight="1" x14ac:dyDescent="0.25">
      <c r="A7" s="34"/>
      <c r="B7" s="36" t="s">
        <v>1417</v>
      </c>
      <c r="C7" s="34"/>
      <c r="D7" s="33"/>
      <c r="E7" s="34"/>
    </row>
    <row r="8" spans="1:5" ht="25.5" x14ac:dyDescent="0.25">
      <c r="A8" s="34"/>
      <c r="B8" s="36" t="s">
        <v>123</v>
      </c>
      <c r="C8" s="34"/>
      <c r="D8" s="33"/>
      <c r="E8" s="34"/>
    </row>
    <row r="9" spans="1:5" s="41" customFormat="1" x14ac:dyDescent="0.25">
      <c r="A9" s="38" t="s">
        <v>140</v>
      </c>
      <c r="B9" s="42" t="s">
        <v>28</v>
      </c>
      <c r="C9" s="34"/>
      <c r="D9" s="33"/>
      <c r="E9" s="34"/>
    </row>
    <row r="10" spans="1:5" ht="25.5" x14ac:dyDescent="0.25">
      <c r="A10" s="34" t="s">
        <v>1416</v>
      </c>
      <c r="B10" s="35" t="s">
        <v>1415</v>
      </c>
      <c r="C10" s="34" t="s">
        <v>2</v>
      </c>
      <c r="D10" s="33">
        <v>3.82</v>
      </c>
      <c r="E10" s="32" t="s">
        <v>140</v>
      </c>
    </row>
    <row r="11" spans="1:5" ht="25.5" x14ac:dyDescent="0.25">
      <c r="A11" s="34" t="s">
        <v>1414</v>
      </c>
      <c r="B11" s="35" t="s">
        <v>1413</v>
      </c>
      <c r="C11" s="34" t="s">
        <v>2</v>
      </c>
      <c r="D11" s="33">
        <v>3.82</v>
      </c>
      <c r="E11" s="32" t="s">
        <v>140</v>
      </c>
    </row>
    <row r="12" spans="1:5" x14ac:dyDescent="0.25">
      <c r="A12" s="38" t="s">
        <v>1412</v>
      </c>
      <c r="B12" s="36" t="s">
        <v>27</v>
      </c>
      <c r="C12" s="34"/>
      <c r="D12" s="33" t="s">
        <v>149</v>
      </c>
      <c r="E12" s="32"/>
    </row>
    <row r="13" spans="1:5" ht="25.5" x14ac:dyDescent="0.25">
      <c r="A13" s="38" t="s">
        <v>1411</v>
      </c>
      <c r="B13" s="36" t="s">
        <v>1410</v>
      </c>
      <c r="C13" s="34"/>
      <c r="D13" s="33" t="s">
        <v>149</v>
      </c>
      <c r="E13" s="32"/>
    </row>
    <row r="14" spans="1:5" ht="38.25" x14ac:dyDescent="0.25">
      <c r="A14" s="34" t="s">
        <v>64</v>
      </c>
      <c r="B14" s="35" t="s">
        <v>65</v>
      </c>
      <c r="C14" s="34" t="s">
        <v>2</v>
      </c>
      <c r="D14" s="33">
        <v>28.04</v>
      </c>
      <c r="E14" s="32" t="s">
        <v>140</v>
      </c>
    </row>
    <row r="15" spans="1:5" ht="38.25" x14ac:dyDescent="0.25">
      <c r="A15" s="34" t="s">
        <v>1409</v>
      </c>
      <c r="B15" s="35" t="s">
        <v>1408</v>
      </c>
      <c r="C15" s="34" t="s">
        <v>2</v>
      </c>
      <c r="D15" s="33">
        <v>28.04</v>
      </c>
      <c r="E15" s="40" t="s">
        <v>1156</v>
      </c>
    </row>
    <row r="16" spans="1:5" ht="38.25" x14ac:dyDescent="0.25">
      <c r="A16" s="34" t="s">
        <v>66</v>
      </c>
      <c r="B16" s="35" t="s">
        <v>67</v>
      </c>
      <c r="C16" s="34" t="s">
        <v>7</v>
      </c>
      <c r="D16" s="33">
        <v>26.33</v>
      </c>
      <c r="E16" s="32" t="s">
        <v>140</v>
      </c>
    </row>
    <row r="17" spans="1:5" ht="38.25" x14ac:dyDescent="0.25">
      <c r="A17" s="34" t="s">
        <v>1407</v>
      </c>
      <c r="B17" s="35" t="s">
        <v>1406</v>
      </c>
      <c r="C17" s="34" t="s">
        <v>7</v>
      </c>
      <c r="D17" s="33">
        <v>26.33</v>
      </c>
      <c r="E17" s="40" t="s">
        <v>1156</v>
      </c>
    </row>
    <row r="18" spans="1:5" ht="25.5" x14ac:dyDescent="0.25">
      <c r="A18" s="34" t="s">
        <v>69</v>
      </c>
      <c r="B18" s="35" t="s">
        <v>70</v>
      </c>
      <c r="C18" s="34" t="s">
        <v>7</v>
      </c>
      <c r="D18" s="33">
        <v>1.45</v>
      </c>
      <c r="E18" s="32" t="s">
        <v>140</v>
      </c>
    </row>
    <row r="19" spans="1:5" ht="25.5" x14ac:dyDescent="0.25">
      <c r="A19" s="34" t="s">
        <v>1405</v>
      </c>
      <c r="B19" s="35" t="s">
        <v>1404</v>
      </c>
      <c r="C19" s="34" t="s">
        <v>7</v>
      </c>
      <c r="D19" s="33">
        <v>1.45</v>
      </c>
      <c r="E19" s="40" t="s">
        <v>1156</v>
      </c>
    </row>
    <row r="20" spans="1:5" ht="38.25" x14ac:dyDescent="0.25">
      <c r="A20" s="34" t="s">
        <v>1403</v>
      </c>
      <c r="B20" s="35" t="s">
        <v>1402</v>
      </c>
      <c r="C20" s="34" t="s">
        <v>3</v>
      </c>
      <c r="D20" s="33">
        <v>0.72</v>
      </c>
      <c r="E20" s="32" t="s">
        <v>140</v>
      </c>
    </row>
    <row r="21" spans="1:5" ht="25.5" x14ac:dyDescent="0.25">
      <c r="A21" s="34" t="s">
        <v>71</v>
      </c>
      <c r="B21" s="35" t="s">
        <v>72</v>
      </c>
      <c r="C21" s="34" t="s">
        <v>3</v>
      </c>
      <c r="D21" s="33">
        <v>3.41</v>
      </c>
      <c r="E21" s="32" t="s">
        <v>140</v>
      </c>
    </row>
    <row r="22" spans="1:5" ht="38.25" x14ac:dyDescent="0.25">
      <c r="A22" s="34" t="s">
        <v>1401</v>
      </c>
      <c r="B22" s="35" t="s">
        <v>1400</v>
      </c>
      <c r="C22" s="34" t="s">
        <v>3</v>
      </c>
      <c r="D22" s="33">
        <v>0.72</v>
      </c>
      <c r="E22" s="32" t="s">
        <v>140</v>
      </c>
    </row>
    <row r="23" spans="1:5" ht="25.5" x14ac:dyDescent="0.25">
      <c r="A23" s="34" t="s">
        <v>1399</v>
      </c>
      <c r="B23" s="35" t="s">
        <v>1398</v>
      </c>
      <c r="C23" s="34" t="s">
        <v>1363</v>
      </c>
      <c r="D23" s="33">
        <v>0.72</v>
      </c>
      <c r="E23" s="32" t="s">
        <v>140</v>
      </c>
    </row>
    <row r="24" spans="1:5" ht="38.25" x14ac:dyDescent="0.25">
      <c r="A24" s="34" t="s">
        <v>1397</v>
      </c>
      <c r="B24" s="35" t="s">
        <v>1396</v>
      </c>
      <c r="C24" s="34" t="s">
        <v>3</v>
      </c>
      <c r="D24" s="33">
        <v>0.72</v>
      </c>
      <c r="E24" s="40" t="s">
        <v>1156</v>
      </c>
    </row>
    <row r="25" spans="1:5" ht="38.25" x14ac:dyDescent="0.25">
      <c r="A25" s="34" t="s">
        <v>1395</v>
      </c>
      <c r="B25" s="35" t="s">
        <v>1394</v>
      </c>
      <c r="C25" s="34" t="s">
        <v>3</v>
      </c>
      <c r="D25" s="33">
        <v>3.41</v>
      </c>
      <c r="E25" s="40" t="s">
        <v>1156</v>
      </c>
    </row>
    <row r="26" spans="1:5" ht="38.25" x14ac:dyDescent="0.25">
      <c r="A26" s="34" t="s">
        <v>1393</v>
      </c>
      <c r="B26" s="35" t="s">
        <v>1392</v>
      </c>
      <c r="C26" s="34" t="s">
        <v>3</v>
      </c>
      <c r="D26" s="33">
        <v>0.72</v>
      </c>
      <c r="E26" s="40" t="s">
        <v>1156</v>
      </c>
    </row>
    <row r="27" spans="1:5" ht="38.25" x14ac:dyDescent="0.25">
      <c r="A27" s="34" t="s">
        <v>1391</v>
      </c>
      <c r="B27" s="35" t="s">
        <v>1390</v>
      </c>
      <c r="C27" s="34" t="s">
        <v>1363</v>
      </c>
      <c r="D27" s="33">
        <v>0.72</v>
      </c>
      <c r="E27" s="40" t="s">
        <v>1156</v>
      </c>
    </row>
    <row r="28" spans="1:5" x14ac:dyDescent="0.25">
      <c r="A28" s="38" t="s">
        <v>1389</v>
      </c>
      <c r="B28" s="36" t="s">
        <v>82</v>
      </c>
      <c r="C28" s="38"/>
      <c r="D28" s="33" t="s">
        <v>149</v>
      </c>
      <c r="E28" s="37"/>
    </row>
    <row r="29" spans="1:5" ht="38.25" x14ac:dyDescent="0.25">
      <c r="A29" s="34" t="s">
        <v>85</v>
      </c>
      <c r="B29" s="35" t="s">
        <v>86</v>
      </c>
      <c r="C29" s="34" t="s">
        <v>84</v>
      </c>
      <c r="D29" s="33">
        <v>5.36</v>
      </c>
      <c r="E29" s="32" t="s">
        <v>140</v>
      </c>
    </row>
    <row r="30" spans="1:5" ht="25.5" x14ac:dyDescent="0.25">
      <c r="A30" s="34" t="s">
        <v>87</v>
      </c>
      <c r="B30" s="35" t="s">
        <v>88</v>
      </c>
      <c r="C30" s="34" t="s">
        <v>89</v>
      </c>
      <c r="D30" s="33">
        <v>1.7</v>
      </c>
      <c r="E30" s="32" t="s">
        <v>140</v>
      </c>
    </row>
    <row r="31" spans="1:5" ht="38.25" x14ac:dyDescent="0.25">
      <c r="A31" s="34" t="s">
        <v>1388</v>
      </c>
      <c r="B31" s="35" t="s">
        <v>1387</v>
      </c>
      <c r="C31" s="34" t="s">
        <v>89</v>
      </c>
      <c r="D31" s="33">
        <v>1.22</v>
      </c>
      <c r="E31" s="32" t="s">
        <v>140</v>
      </c>
    </row>
    <row r="32" spans="1:5" ht="38.25" x14ac:dyDescent="0.25">
      <c r="A32" s="34" t="s">
        <v>1386</v>
      </c>
      <c r="B32" s="35" t="s">
        <v>1385</v>
      </c>
      <c r="C32" s="34" t="s">
        <v>84</v>
      </c>
      <c r="D32" s="33">
        <v>5.36</v>
      </c>
      <c r="E32" s="40" t="s">
        <v>1156</v>
      </c>
    </row>
    <row r="33" spans="1:5" ht="38.25" x14ac:dyDescent="0.25">
      <c r="A33" s="34" t="s">
        <v>1384</v>
      </c>
      <c r="B33" s="35" t="s">
        <v>1383</v>
      </c>
      <c r="C33" s="34" t="s">
        <v>89</v>
      </c>
      <c r="D33" s="33">
        <v>1.7</v>
      </c>
      <c r="E33" s="40" t="s">
        <v>1156</v>
      </c>
    </row>
    <row r="34" spans="1:5" ht="38.25" x14ac:dyDescent="0.25">
      <c r="A34" s="34" t="s">
        <v>1382</v>
      </c>
      <c r="B34" s="35" t="s">
        <v>1381</v>
      </c>
      <c r="C34" s="34" t="s">
        <v>89</v>
      </c>
      <c r="D34" s="33">
        <v>1.22</v>
      </c>
      <c r="E34" s="40" t="s">
        <v>1156</v>
      </c>
    </row>
    <row r="35" spans="1:5" x14ac:dyDescent="0.25">
      <c r="A35" s="38" t="s">
        <v>1380</v>
      </c>
      <c r="B35" s="36" t="s">
        <v>44</v>
      </c>
      <c r="C35" s="34"/>
      <c r="D35" s="33" t="s">
        <v>149</v>
      </c>
      <c r="E35" s="32"/>
    </row>
    <row r="36" spans="1:5" x14ac:dyDescent="0.25">
      <c r="A36" s="38" t="s">
        <v>1379</v>
      </c>
      <c r="B36" s="36" t="s">
        <v>1303</v>
      </c>
      <c r="C36" s="34"/>
      <c r="D36" s="33" t="s">
        <v>149</v>
      </c>
      <c r="E36" s="32"/>
    </row>
    <row r="37" spans="1:5" ht="25.5" x14ac:dyDescent="0.25">
      <c r="A37" s="34" t="s">
        <v>1378</v>
      </c>
      <c r="B37" s="35" t="s">
        <v>1377</v>
      </c>
      <c r="C37" s="34" t="s">
        <v>2</v>
      </c>
      <c r="D37" s="33">
        <v>25.16</v>
      </c>
      <c r="E37" s="32" t="s">
        <v>140</v>
      </c>
    </row>
    <row r="38" spans="1:5" ht="25.5" x14ac:dyDescent="0.25">
      <c r="A38" s="34" t="s">
        <v>1376</v>
      </c>
      <c r="B38" s="35" t="s">
        <v>1375</v>
      </c>
      <c r="C38" s="34" t="s">
        <v>84</v>
      </c>
      <c r="D38" s="33">
        <v>1.53</v>
      </c>
      <c r="E38" s="32" t="s">
        <v>140</v>
      </c>
    </row>
    <row r="39" spans="1:5" x14ac:dyDescent="0.25">
      <c r="A39" s="38" t="s">
        <v>1374</v>
      </c>
      <c r="B39" s="36" t="s">
        <v>1294</v>
      </c>
      <c r="C39" s="34"/>
      <c r="D39" s="33" t="s">
        <v>149</v>
      </c>
      <c r="E39" s="32"/>
    </row>
    <row r="40" spans="1:5" ht="25.5" x14ac:dyDescent="0.25">
      <c r="A40" s="34" t="s">
        <v>1373</v>
      </c>
      <c r="B40" s="35" t="s">
        <v>1372</v>
      </c>
      <c r="C40" s="34" t="s">
        <v>7</v>
      </c>
      <c r="D40" s="33">
        <v>10.74</v>
      </c>
      <c r="E40" s="32" t="s">
        <v>140</v>
      </c>
    </row>
    <row r="41" spans="1:5" ht="38.25" x14ac:dyDescent="0.25">
      <c r="A41" s="34" t="s">
        <v>1371</v>
      </c>
      <c r="B41" s="35" t="s">
        <v>1370</v>
      </c>
      <c r="C41" s="34" t="s">
        <v>3</v>
      </c>
      <c r="D41" s="33">
        <v>0.45</v>
      </c>
      <c r="E41" s="32" t="s">
        <v>140</v>
      </c>
    </row>
    <row r="42" spans="1:5" ht="38.25" x14ac:dyDescent="0.25">
      <c r="A42" s="34" t="s">
        <v>1369</v>
      </c>
      <c r="B42" s="35" t="s">
        <v>1368</v>
      </c>
      <c r="C42" s="34" t="s">
        <v>3</v>
      </c>
      <c r="D42" s="33">
        <v>1.38</v>
      </c>
      <c r="E42" s="32" t="s">
        <v>140</v>
      </c>
    </row>
    <row r="43" spans="1:5" ht="38.25" x14ac:dyDescent="0.25">
      <c r="A43" s="34" t="s">
        <v>1367</v>
      </c>
      <c r="B43" s="35" t="s">
        <v>1366</v>
      </c>
      <c r="C43" s="34" t="s">
        <v>3</v>
      </c>
      <c r="D43" s="33">
        <v>0.61</v>
      </c>
      <c r="E43" s="32" t="s">
        <v>140</v>
      </c>
    </row>
    <row r="44" spans="1:5" ht="38.25" x14ac:dyDescent="0.25">
      <c r="A44" s="34" t="s">
        <v>1365</v>
      </c>
      <c r="B44" s="35" t="s">
        <v>1364</v>
      </c>
      <c r="C44" s="34" t="s">
        <v>1363</v>
      </c>
      <c r="D44" s="33">
        <v>0.45</v>
      </c>
      <c r="E44" s="32" t="s">
        <v>140</v>
      </c>
    </row>
    <row r="45" spans="1:5" x14ac:dyDescent="0.25">
      <c r="A45" s="38" t="s">
        <v>1362</v>
      </c>
      <c r="B45" s="36" t="s">
        <v>45</v>
      </c>
      <c r="C45" s="34"/>
      <c r="D45" s="33" t="s">
        <v>149</v>
      </c>
      <c r="E45" s="32"/>
    </row>
    <row r="46" spans="1:5" ht="63.75" x14ac:dyDescent="0.25">
      <c r="A46" s="34" t="s">
        <v>90</v>
      </c>
      <c r="B46" s="35" t="s">
        <v>91</v>
      </c>
      <c r="C46" s="34" t="s">
        <v>2</v>
      </c>
      <c r="D46" s="33">
        <v>31.6</v>
      </c>
      <c r="E46" s="32" t="s">
        <v>140</v>
      </c>
    </row>
    <row r="47" spans="1:5" ht="63.75" x14ac:dyDescent="0.25">
      <c r="A47" s="34" t="s">
        <v>92</v>
      </c>
      <c r="B47" s="35" t="s">
        <v>93</v>
      </c>
      <c r="C47" s="34" t="s">
        <v>7</v>
      </c>
      <c r="D47" s="33">
        <v>9.66</v>
      </c>
      <c r="E47" s="32" t="s">
        <v>140</v>
      </c>
    </row>
    <row r="48" spans="1:5" ht="38.25" x14ac:dyDescent="0.25">
      <c r="A48" s="34" t="s">
        <v>94</v>
      </c>
      <c r="B48" s="35" t="s">
        <v>95</v>
      </c>
      <c r="C48" s="34" t="s">
        <v>84</v>
      </c>
      <c r="D48" s="33">
        <v>1.84</v>
      </c>
      <c r="E48" s="32" t="s">
        <v>140</v>
      </c>
    </row>
    <row r="49" spans="1:5" ht="51" x14ac:dyDescent="0.25">
      <c r="A49" s="34" t="s">
        <v>96</v>
      </c>
      <c r="B49" s="35" t="s">
        <v>97</v>
      </c>
      <c r="C49" s="34" t="s">
        <v>89</v>
      </c>
      <c r="D49" s="33">
        <v>0.61</v>
      </c>
      <c r="E49" s="32" t="s">
        <v>140</v>
      </c>
    </row>
    <row r="50" spans="1:5" ht="38.25" x14ac:dyDescent="0.25">
      <c r="A50" s="34" t="s">
        <v>1361</v>
      </c>
      <c r="B50" s="35" t="s">
        <v>1360</v>
      </c>
      <c r="C50" s="34" t="s">
        <v>89</v>
      </c>
      <c r="D50" s="33">
        <v>0.31</v>
      </c>
      <c r="E50" s="32" t="s">
        <v>140</v>
      </c>
    </row>
    <row r="51" spans="1:5" x14ac:dyDescent="0.25">
      <c r="A51" s="38" t="s">
        <v>1359</v>
      </c>
      <c r="B51" s="36" t="s">
        <v>22</v>
      </c>
      <c r="C51" s="34"/>
      <c r="D51" s="33" t="s">
        <v>149</v>
      </c>
      <c r="E51" s="32"/>
    </row>
    <row r="52" spans="1:5" ht="25.5" x14ac:dyDescent="0.25">
      <c r="A52" s="34" t="s">
        <v>1358</v>
      </c>
      <c r="B52" s="35" t="s">
        <v>1357</v>
      </c>
      <c r="C52" s="34" t="s">
        <v>2</v>
      </c>
      <c r="D52" s="33">
        <v>3.68</v>
      </c>
      <c r="E52" s="32" t="s">
        <v>140</v>
      </c>
    </row>
    <row r="53" spans="1:5" ht="25.5" x14ac:dyDescent="0.25">
      <c r="A53" s="34" t="s">
        <v>1356</v>
      </c>
      <c r="B53" s="35" t="s">
        <v>1355</v>
      </c>
      <c r="C53" s="34" t="s">
        <v>206</v>
      </c>
      <c r="D53" s="33">
        <v>0.31</v>
      </c>
      <c r="E53" s="32" t="s">
        <v>140</v>
      </c>
    </row>
    <row r="54" spans="1:5" ht="38.25" x14ac:dyDescent="0.25">
      <c r="A54" s="34" t="s">
        <v>1354</v>
      </c>
      <c r="B54" s="35" t="s">
        <v>1353</v>
      </c>
      <c r="C54" s="34" t="s">
        <v>2</v>
      </c>
      <c r="D54" s="33">
        <v>2.14</v>
      </c>
      <c r="E54" s="32" t="s">
        <v>140</v>
      </c>
    </row>
    <row r="55" spans="1:5" ht="25.5" x14ac:dyDescent="0.25">
      <c r="A55" s="34"/>
      <c r="B55" s="36" t="s">
        <v>1352</v>
      </c>
      <c r="C55" s="34"/>
      <c r="D55" s="33" t="s">
        <v>149</v>
      </c>
      <c r="E55" s="32"/>
    </row>
    <row r="56" spans="1:5" x14ac:dyDescent="0.25">
      <c r="A56" s="38" t="s">
        <v>1351</v>
      </c>
      <c r="B56" s="36" t="s">
        <v>28</v>
      </c>
      <c r="C56" s="34"/>
      <c r="D56" s="33" t="s">
        <v>149</v>
      </c>
      <c r="E56" s="32"/>
    </row>
    <row r="57" spans="1:5" ht="25.5" x14ac:dyDescent="0.25">
      <c r="A57" s="34" t="s">
        <v>1350</v>
      </c>
      <c r="B57" s="35" t="s">
        <v>1349</v>
      </c>
      <c r="C57" s="34" t="s">
        <v>2</v>
      </c>
      <c r="D57" s="33">
        <v>3.99</v>
      </c>
      <c r="E57" s="32" t="s">
        <v>140</v>
      </c>
    </row>
    <row r="58" spans="1:5" ht="25.5" x14ac:dyDescent="0.25">
      <c r="A58" s="34" t="s">
        <v>1348</v>
      </c>
      <c r="B58" s="35" t="s">
        <v>1347</v>
      </c>
      <c r="C58" s="34" t="s">
        <v>2</v>
      </c>
      <c r="D58" s="33">
        <v>4.1399999999999997</v>
      </c>
      <c r="E58" s="32" t="s">
        <v>140</v>
      </c>
    </row>
    <row r="59" spans="1:5" x14ac:dyDescent="0.25">
      <c r="A59" s="38" t="s">
        <v>1346</v>
      </c>
      <c r="B59" s="36" t="s">
        <v>27</v>
      </c>
      <c r="C59" s="34"/>
      <c r="D59" s="33" t="s">
        <v>149</v>
      </c>
      <c r="E59" s="32"/>
    </row>
    <row r="60" spans="1:5" ht="38.25" x14ac:dyDescent="0.25">
      <c r="A60" s="34" t="s">
        <v>1345</v>
      </c>
      <c r="B60" s="35" t="s">
        <v>1344</v>
      </c>
      <c r="C60" s="34" t="s">
        <v>2</v>
      </c>
      <c r="D60" s="33">
        <v>14.63</v>
      </c>
      <c r="E60" s="32" t="s">
        <v>140</v>
      </c>
    </row>
    <row r="61" spans="1:5" ht="38.25" x14ac:dyDescent="0.25">
      <c r="A61" s="34" t="s">
        <v>1343</v>
      </c>
      <c r="B61" s="35" t="s">
        <v>1342</v>
      </c>
      <c r="C61" s="34" t="s">
        <v>7</v>
      </c>
      <c r="D61" s="33">
        <v>13.17</v>
      </c>
      <c r="E61" s="32" t="s">
        <v>140</v>
      </c>
    </row>
    <row r="62" spans="1:5" ht="38.25" x14ac:dyDescent="0.25">
      <c r="A62" s="34" t="s">
        <v>1341</v>
      </c>
      <c r="B62" s="35" t="s">
        <v>1340</v>
      </c>
      <c r="C62" s="34" t="s">
        <v>7</v>
      </c>
      <c r="D62" s="33">
        <v>2.4300000000000002</v>
      </c>
      <c r="E62" s="32" t="s">
        <v>140</v>
      </c>
    </row>
    <row r="63" spans="1:5" ht="51" x14ac:dyDescent="0.25">
      <c r="A63" s="34" t="s">
        <v>1339</v>
      </c>
      <c r="B63" s="35" t="s">
        <v>1338</v>
      </c>
      <c r="C63" s="34" t="s">
        <v>7</v>
      </c>
      <c r="D63" s="33">
        <v>2.68</v>
      </c>
      <c r="E63" s="32" t="s">
        <v>140</v>
      </c>
    </row>
    <row r="64" spans="1:5" ht="38.25" x14ac:dyDescent="0.25">
      <c r="A64" s="34" t="s">
        <v>1337</v>
      </c>
      <c r="B64" s="35" t="s">
        <v>1336</v>
      </c>
      <c r="C64" s="34" t="s">
        <v>1138</v>
      </c>
      <c r="D64" s="33">
        <v>2.93</v>
      </c>
      <c r="E64" s="32" t="s">
        <v>140</v>
      </c>
    </row>
    <row r="65" spans="1:5" ht="38.25" x14ac:dyDescent="0.25">
      <c r="A65" s="34" t="s">
        <v>1335</v>
      </c>
      <c r="B65" s="35" t="s">
        <v>1334</v>
      </c>
      <c r="C65" s="34" t="s">
        <v>2</v>
      </c>
      <c r="D65" s="33">
        <v>14.63</v>
      </c>
      <c r="E65" s="40" t="s">
        <v>1156</v>
      </c>
    </row>
    <row r="66" spans="1:5" ht="51" x14ac:dyDescent="0.25">
      <c r="A66" s="34" t="s">
        <v>1333</v>
      </c>
      <c r="B66" s="35" t="s">
        <v>1332</v>
      </c>
      <c r="C66" s="34" t="s">
        <v>7</v>
      </c>
      <c r="D66" s="33">
        <v>13.17</v>
      </c>
      <c r="E66" s="40" t="s">
        <v>1156</v>
      </c>
    </row>
    <row r="67" spans="1:5" ht="38.25" x14ac:dyDescent="0.25">
      <c r="A67" s="34" t="s">
        <v>1331</v>
      </c>
      <c r="B67" s="35" t="s">
        <v>1330</v>
      </c>
      <c r="C67" s="34" t="s">
        <v>7</v>
      </c>
      <c r="D67" s="33">
        <v>2.4300000000000002</v>
      </c>
      <c r="E67" s="40" t="s">
        <v>1156</v>
      </c>
    </row>
    <row r="68" spans="1:5" ht="51" x14ac:dyDescent="0.25">
      <c r="A68" s="34" t="s">
        <v>1329</v>
      </c>
      <c r="B68" s="35" t="s">
        <v>1328</v>
      </c>
      <c r="C68" s="34" t="s">
        <v>7</v>
      </c>
      <c r="D68" s="33">
        <v>2.68</v>
      </c>
      <c r="E68" s="40" t="s">
        <v>1156</v>
      </c>
    </row>
    <row r="69" spans="1:5" ht="38.25" x14ac:dyDescent="0.25">
      <c r="A69" s="34" t="s">
        <v>1327</v>
      </c>
      <c r="B69" s="35" t="s">
        <v>1326</v>
      </c>
      <c r="C69" s="34" t="s">
        <v>1138</v>
      </c>
      <c r="D69" s="33">
        <v>2.93</v>
      </c>
      <c r="E69" s="40" t="s">
        <v>1156</v>
      </c>
    </row>
    <row r="70" spans="1:5" ht="25.5" x14ac:dyDescent="0.25">
      <c r="A70" s="34" t="s">
        <v>1325</v>
      </c>
      <c r="B70" s="35" t="s">
        <v>1324</v>
      </c>
      <c r="C70" s="34" t="s">
        <v>84</v>
      </c>
      <c r="D70" s="33">
        <v>0.97</v>
      </c>
      <c r="E70" s="32" t="s">
        <v>140</v>
      </c>
    </row>
    <row r="71" spans="1:5" ht="25.5" x14ac:dyDescent="0.25">
      <c r="A71" s="34" t="s">
        <v>1323</v>
      </c>
      <c r="B71" s="35" t="s">
        <v>1322</v>
      </c>
      <c r="C71" s="34" t="s">
        <v>89</v>
      </c>
      <c r="D71" s="33">
        <v>0.97</v>
      </c>
      <c r="E71" s="32" t="s">
        <v>140</v>
      </c>
    </row>
    <row r="72" spans="1:5" ht="25.5" x14ac:dyDescent="0.25">
      <c r="A72" s="34" t="s">
        <v>1321</v>
      </c>
      <c r="B72" s="35" t="s">
        <v>1320</v>
      </c>
      <c r="C72" s="34" t="s">
        <v>89</v>
      </c>
      <c r="D72" s="33">
        <v>0.97</v>
      </c>
      <c r="E72" s="32" t="s">
        <v>140</v>
      </c>
    </row>
    <row r="73" spans="1:5" ht="38.25" x14ac:dyDescent="0.25">
      <c r="A73" s="34" t="s">
        <v>1319</v>
      </c>
      <c r="B73" s="35" t="s">
        <v>1318</v>
      </c>
      <c r="C73" s="34" t="s">
        <v>89</v>
      </c>
      <c r="D73" s="33">
        <v>0.47</v>
      </c>
      <c r="E73" s="32" t="s">
        <v>140</v>
      </c>
    </row>
    <row r="74" spans="1:5" ht="25.5" x14ac:dyDescent="0.25">
      <c r="A74" s="34" t="s">
        <v>1317</v>
      </c>
      <c r="B74" s="35" t="s">
        <v>1316</v>
      </c>
      <c r="C74" s="34" t="s">
        <v>1138</v>
      </c>
      <c r="D74" s="33">
        <v>0.47</v>
      </c>
      <c r="E74" s="32" t="s">
        <v>140</v>
      </c>
    </row>
    <row r="75" spans="1:5" ht="38.25" x14ac:dyDescent="0.25">
      <c r="A75" s="34" t="s">
        <v>1315</v>
      </c>
      <c r="B75" s="35" t="s">
        <v>1314</v>
      </c>
      <c r="C75" s="34" t="s">
        <v>84</v>
      </c>
      <c r="D75" s="33">
        <v>0.97</v>
      </c>
      <c r="E75" s="40" t="s">
        <v>1156</v>
      </c>
    </row>
    <row r="76" spans="1:5" ht="38.25" x14ac:dyDescent="0.25">
      <c r="A76" s="34" t="s">
        <v>1313</v>
      </c>
      <c r="B76" s="35" t="s">
        <v>1312</v>
      </c>
      <c r="C76" s="34" t="s">
        <v>89</v>
      </c>
      <c r="D76" s="33">
        <v>0.97</v>
      </c>
      <c r="E76" s="40" t="s">
        <v>1156</v>
      </c>
    </row>
    <row r="77" spans="1:5" ht="38.25" x14ac:dyDescent="0.25">
      <c r="A77" s="34" t="s">
        <v>1311</v>
      </c>
      <c r="B77" s="35" t="s">
        <v>1310</v>
      </c>
      <c r="C77" s="34" t="s">
        <v>89</v>
      </c>
      <c r="D77" s="33">
        <v>0.97</v>
      </c>
      <c r="E77" s="40" t="s">
        <v>1156</v>
      </c>
    </row>
    <row r="78" spans="1:5" ht="51" x14ac:dyDescent="0.25">
      <c r="A78" s="34" t="s">
        <v>1309</v>
      </c>
      <c r="B78" s="35" t="s">
        <v>1308</v>
      </c>
      <c r="C78" s="34" t="s">
        <v>89</v>
      </c>
      <c r="D78" s="33">
        <v>0.47</v>
      </c>
      <c r="E78" s="40" t="s">
        <v>1156</v>
      </c>
    </row>
    <row r="79" spans="1:5" ht="25.5" x14ac:dyDescent="0.25">
      <c r="A79" s="34" t="s">
        <v>1307</v>
      </c>
      <c r="B79" s="35" t="s">
        <v>1306</v>
      </c>
      <c r="C79" s="34" t="s">
        <v>1138</v>
      </c>
      <c r="D79" s="33">
        <v>0.47</v>
      </c>
      <c r="E79" s="40" t="s">
        <v>1156</v>
      </c>
    </row>
    <row r="80" spans="1:5" x14ac:dyDescent="0.25">
      <c r="A80" s="38" t="s">
        <v>1305</v>
      </c>
      <c r="B80" s="36" t="s">
        <v>44</v>
      </c>
      <c r="C80" s="34"/>
      <c r="D80" s="33" t="s">
        <v>149</v>
      </c>
      <c r="E80" s="32"/>
    </row>
    <row r="81" spans="1:5" x14ac:dyDescent="0.25">
      <c r="A81" s="38" t="s">
        <v>1304</v>
      </c>
      <c r="B81" s="36" t="s">
        <v>1303</v>
      </c>
      <c r="C81" s="34"/>
      <c r="D81" s="33" t="s">
        <v>149</v>
      </c>
      <c r="E81" s="32"/>
    </row>
    <row r="82" spans="1:5" ht="25.5" x14ac:dyDescent="0.25">
      <c r="A82" s="34" t="s">
        <v>1302</v>
      </c>
      <c r="B82" s="35" t="s">
        <v>1301</v>
      </c>
      <c r="C82" s="34" t="s">
        <v>2</v>
      </c>
      <c r="D82" s="33">
        <v>19.18</v>
      </c>
      <c r="E82" s="32" t="s">
        <v>140</v>
      </c>
    </row>
    <row r="83" spans="1:5" ht="38.25" x14ac:dyDescent="0.25">
      <c r="A83" s="34" t="s">
        <v>1300</v>
      </c>
      <c r="B83" s="35" t="s">
        <v>1299</v>
      </c>
      <c r="C83" s="34" t="s">
        <v>1296</v>
      </c>
      <c r="D83" s="33">
        <v>1.69</v>
      </c>
      <c r="E83" s="32" t="s">
        <v>140</v>
      </c>
    </row>
    <row r="84" spans="1:5" ht="38.25" x14ac:dyDescent="0.25">
      <c r="A84" s="34" t="s">
        <v>1298</v>
      </c>
      <c r="B84" s="35" t="s">
        <v>1297</v>
      </c>
      <c r="C84" s="34" t="s">
        <v>1296</v>
      </c>
      <c r="D84" s="33">
        <v>1.53</v>
      </c>
      <c r="E84" s="32" t="s">
        <v>140</v>
      </c>
    </row>
    <row r="85" spans="1:5" x14ac:dyDescent="0.25">
      <c r="A85" s="38" t="s">
        <v>1295</v>
      </c>
      <c r="B85" s="36" t="s">
        <v>1294</v>
      </c>
      <c r="C85" s="34"/>
      <c r="D85" s="33" t="s">
        <v>149</v>
      </c>
      <c r="E85" s="32"/>
    </row>
    <row r="86" spans="1:5" ht="38.25" x14ac:dyDescent="0.25">
      <c r="A86" s="34" t="s">
        <v>1293</v>
      </c>
      <c r="B86" s="35" t="s">
        <v>1292</v>
      </c>
      <c r="C86" s="34" t="s">
        <v>1138</v>
      </c>
      <c r="D86" s="33">
        <v>1.53</v>
      </c>
      <c r="E86" s="32" t="s">
        <v>140</v>
      </c>
    </row>
    <row r="87" spans="1:5" ht="38.25" x14ac:dyDescent="0.25">
      <c r="A87" s="34" t="s">
        <v>1291</v>
      </c>
      <c r="B87" s="35" t="s">
        <v>1290</v>
      </c>
      <c r="C87" s="34" t="s">
        <v>1150</v>
      </c>
      <c r="D87" s="33">
        <v>9.66</v>
      </c>
      <c r="E87" s="32" t="s">
        <v>140</v>
      </c>
    </row>
    <row r="88" spans="1:5" ht="38.25" x14ac:dyDescent="0.25">
      <c r="A88" s="34" t="s">
        <v>1289</v>
      </c>
      <c r="B88" s="35" t="s">
        <v>1288</v>
      </c>
      <c r="C88" s="34" t="s">
        <v>7</v>
      </c>
      <c r="D88" s="33">
        <v>1.53</v>
      </c>
      <c r="E88" s="32" t="s">
        <v>140</v>
      </c>
    </row>
    <row r="89" spans="1:5" x14ac:dyDescent="0.25">
      <c r="A89" s="34" t="s">
        <v>1287</v>
      </c>
      <c r="B89" s="36" t="s">
        <v>45</v>
      </c>
      <c r="C89" s="34"/>
      <c r="D89" s="33" t="s">
        <v>149</v>
      </c>
      <c r="E89" s="32"/>
    </row>
    <row r="90" spans="1:5" ht="38.25" x14ac:dyDescent="0.25">
      <c r="A90" s="34" t="s">
        <v>1286</v>
      </c>
      <c r="B90" s="35" t="s">
        <v>1285</v>
      </c>
      <c r="C90" s="34" t="s">
        <v>2</v>
      </c>
      <c r="D90" s="33">
        <v>1.53</v>
      </c>
      <c r="E90" s="32" t="s">
        <v>140</v>
      </c>
    </row>
    <row r="91" spans="1:5" ht="51" x14ac:dyDescent="0.25">
      <c r="A91" s="34" t="s">
        <v>1284</v>
      </c>
      <c r="B91" s="35" t="s">
        <v>1283</v>
      </c>
      <c r="C91" s="34" t="s">
        <v>2</v>
      </c>
      <c r="D91" s="33">
        <v>15.03</v>
      </c>
      <c r="E91" s="32" t="s">
        <v>140</v>
      </c>
    </row>
    <row r="92" spans="1:5" ht="38.25" x14ac:dyDescent="0.25">
      <c r="A92" s="34" t="s">
        <v>1282</v>
      </c>
      <c r="B92" s="35" t="s">
        <v>1281</v>
      </c>
      <c r="C92" s="34" t="s">
        <v>1280</v>
      </c>
      <c r="D92" s="33">
        <v>9.66</v>
      </c>
      <c r="E92" s="32" t="s">
        <v>140</v>
      </c>
    </row>
    <row r="93" spans="1:5" ht="51" x14ac:dyDescent="0.25">
      <c r="A93" s="34" t="s">
        <v>1279</v>
      </c>
      <c r="B93" s="35" t="s">
        <v>1278</v>
      </c>
      <c r="C93" s="34" t="s">
        <v>1205</v>
      </c>
      <c r="D93" s="33">
        <v>0.75</v>
      </c>
      <c r="E93" s="32" t="s">
        <v>140</v>
      </c>
    </row>
    <row r="94" spans="1:5" ht="51" x14ac:dyDescent="0.25">
      <c r="A94" s="34" t="s">
        <v>1277</v>
      </c>
      <c r="B94" s="35" t="s">
        <v>1276</v>
      </c>
      <c r="C94" s="34" t="s">
        <v>84</v>
      </c>
      <c r="D94" s="33">
        <v>1.53</v>
      </c>
      <c r="E94" s="32" t="s">
        <v>140</v>
      </c>
    </row>
    <row r="95" spans="1:5" x14ac:dyDescent="0.25">
      <c r="A95" s="38" t="s">
        <v>1275</v>
      </c>
      <c r="B95" s="36" t="s">
        <v>22</v>
      </c>
      <c r="C95" s="34"/>
      <c r="D95" s="33" t="s">
        <v>149</v>
      </c>
      <c r="E95" s="32"/>
    </row>
    <row r="96" spans="1:5" ht="25.5" x14ac:dyDescent="0.25">
      <c r="A96" s="34" t="s">
        <v>1274</v>
      </c>
      <c r="B96" s="35" t="s">
        <v>1273</v>
      </c>
      <c r="C96" s="34" t="s">
        <v>1134</v>
      </c>
      <c r="D96" s="33">
        <v>3.68</v>
      </c>
      <c r="E96" s="32" t="s">
        <v>140</v>
      </c>
    </row>
    <row r="97" spans="1:5" ht="25.5" x14ac:dyDescent="0.25">
      <c r="A97" s="34" t="s">
        <v>1272</v>
      </c>
      <c r="B97" s="35" t="s">
        <v>1271</v>
      </c>
      <c r="C97" s="34" t="s">
        <v>206</v>
      </c>
      <c r="D97" s="33">
        <v>0.31</v>
      </c>
      <c r="E97" s="32" t="s">
        <v>140</v>
      </c>
    </row>
    <row r="98" spans="1:5" ht="38.25" x14ac:dyDescent="0.25">
      <c r="A98" s="34" t="s">
        <v>1270</v>
      </c>
      <c r="B98" s="35" t="s">
        <v>1269</v>
      </c>
      <c r="C98" s="34" t="s">
        <v>1129</v>
      </c>
      <c r="D98" s="33">
        <v>2.2999999999999998</v>
      </c>
      <c r="E98" s="32" t="s">
        <v>140</v>
      </c>
    </row>
    <row r="99" spans="1:5" ht="25.5" x14ac:dyDescent="0.25">
      <c r="A99" s="34"/>
      <c r="B99" s="36" t="s">
        <v>1268</v>
      </c>
      <c r="C99" s="34"/>
      <c r="D99" s="33" t="s">
        <v>149</v>
      </c>
      <c r="E99" s="32"/>
    </row>
    <row r="100" spans="1:5" x14ac:dyDescent="0.25">
      <c r="A100" s="38" t="s">
        <v>1267</v>
      </c>
      <c r="B100" s="36" t="s">
        <v>28</v>
      </c>
      <c r="C100" s="34"/>
      <c r="D100" s="33" t="s">
        <v>149</v>
      </c>
      <c r="E100" s="32"/>
    </row>
    <row r="101" spans="1:5" ht="25.5" x14ac:dyDescent="0.25">
      <c r="A101" s="34" t="s">
        <v>1266</v>
      </c>
      <c r="B101" s="35" t="s">
        <v>1265</v>
      </c>
      <c r="C101" s="34" t="s">
        <v>2</v>
      </c>
      <c r="D101" s="33">
        <v>3.99</v>
      </c>
      <c r="E101" s="32" t="s">
        <v>140</v>
      </c>
    </row>
    <row r="102" spans="1:5" x14ac:dyDescent="0.25">
      <c r="A102" s="34" t="s">
        <v>1264</v>
      </c>
      <c r="B102" s="35" t="s">
        <v>1263</v>
      </c>
      <c r="C102" s="34" t="s">
        <v>2</v>
      </c>
      <c r="D102" s="33">
        <v>3.99</v>
      </c>
      <c r="E102" s="32" t="s">
        <v>140</v>
      </c>
    </row>
    <row r="103" spans="1:5" x14ac:dyDescent="0.25">
      <c r="A103" s="38" t="s">
        <v>1262</v>
      </c>
      <c r="B103" s="36" t="s">
        <v>27</v>
      </c>
      <c r="C103" s="34"/>
      <c r="D103" s="33" t="s">
        <v>149</v>
      </c>
      <c r="E103" s="32"/>
    </row>
    <row r="104" spans="1:5" ht="25.5" x14ac:dyDescent="0.25">
      <c r="A104" s="34" t="s">
        <v>1261</v>
      </c>
      <c r="B104" s="35" t="s">
        <v>1260</v>
      </c>
      <c r="C104" s="34" t="s">
        <v>2</v>
      </c>
      <c r="D104" s="33">
        <v>19.5</v>
      </c>
      <c r="E104" s="32" t="s">
        <v>140</v>
      </c>
    </row>
    <row r="105" spans="1:5" ht="25.5" x14ac:dyDescent="0.25">
      <c r="A105" s="34" t="s">
        <v>1259</v>
      </c>
      <c r="B105" s="35" t="s">
        <v>1258</v>
      </c>
      <c r="C105" s="34" t="s">
        <v>7</v>
      </c>
      <c r="D105" s="33">
        <v>17.07</v>
      </c>
      <c r="E105" s="32" t="s">
        <v>140</v>
      </c>
    </row>
    <row r="106" spans="1:5" ht="38.25" x14ac:dyDescent="0.25">
      <c r="A106" s="34" t="s">
        <v>1257</v>
      </c>
      <c r="B106" s="35" t="s">
        <v>1256</v>
      </c>
      <c r="C106" s="34" t="s">
        <v>2</v>
      </c>
      <c r="D106" s="33">
        <v>19.5</v>
      </c>
      <c r="E106" s="40" t="s">
        <v>1156</v>
      </c>
    </row>
    <row r="107" spans="1:5" ht="38.25" x14ac:dyDescent="0.25">
      <c r="A107" s="34" t="s">
        <v>1255</v>
      </c>
      <c r="B107" s="35" t="s">
        <v>1254</v>
      </c>
      <c r="C107" s="34" t="s">
        <v>7</v>
      </c>
      <c r="D107" s="33">
        <v>17.07</v>
      </c>
      <c r="E107" s="40" t="s">
        <v>1156</v>
      </c>
    </row>
    <row r="108" spans="1:5" x14ac:dyDescent="0.25">
      <c r="A108" s="38" t="s">
        <v>1253</v>
      </c>
      <c r="B108" s="36" t="s">
        <v>1252</v>
      </c>
      <c r="C108" s="34"/>
      <c r="D108" s="33" t="s">
        <v>149</v>
      </c>
      <c r="E108" s="32"/>
    </row>
    <row r="109" spans="1:5" x14ac:dyDescent="0.25">
      <c r="A109" s="34" t="s">
        <v>1251</v>
      </c>
      <c r="B109" s="35" t="s">
        <v>1250</v>
      </c>
      <c r="C109" s="34" t="s">
        <v>2</v>
      </c>
      <c r="D109" s="33">
        <v>26.08</v>
      </c>
      <c r="E109" s="32" t="s">
        <v>140</v>
      </c>
    </row>
    <row r="110" spans="1:5" ht="25.5" x14ac:dyDescent="0.25">
      <c r="A110" s="34" t="s">
        <v>1249</v>
      </c>
      <c r="B110" s="35" t="s">
        <v>1248</v>
      </c>
      <c r="C110" s="39" t="s">
        <v>84</v>
      </c>
      <c r="D110" s="33">
        <v>1.53</v>
      </c>
      <c r="E110" s="32" t="s">
        <v>140</v>
      </c>
    </row>
    <row r="111" spans="1:5" ht="38.25" x14ac:dyDescent="0.25">
      <c r="A111" s="38" t="s">
        <v>1247</v>
      </c>
      <c r="B111" s="36" t="s">
        <v>1246</v>
      </c>
      <c r="C111" s="34"/>
      <c r="D111" s="33" t="s">
        <v>149</v>
      </c>
      <c r="E111" s="32"/>
    </row>
    <row r="112" spans="1:5" ht="38.25" x14ac:dyDescent="0.25">
      <c r="A112" s="34" t="s">
        <v>1245</v>
      </c>
      <c r="B112" s="35" t="s">
        <v>1244</v>
      </c>
      <c r="C112" s="34" t="s">
        <v>2</v>
      </c>
      <c r="D112" s="33">
        <v>18.41</v>
      </c>
      <c r="E112" s="32" t="s">
        <v>140</v>
      </c>
    </row>
    <row r="113" spans="1:5" ht="38.25" x14ac:dyDescent="0.25">
      <c r="A113" s="34" t="s">
        <v>1243</v>
      </c>
      <c r="B113" s="35" t="s">
        <v>1242</v>
      </c>
      <c r="C113" s="34" t="s">
        <v>7</v>
      </c>
      <c r="D113" s="33">
        <v>4.5999999999999996</v>
      </c>
      <c r="E113" s="32" t="s">
        <v>140</v>
      </c>
    </row>
    <row r="114" spans="1:5" ht="38.25" x14ac:dyDescent="0.25">
      <c r="A114" s="34" t="s">
        <v>1241</v>
      </c>
      <c r="B114" s="35" t="s">
        <v>1240</v>
      </c>
      <c r="C114" s="34" t="s">
        <v>84</v>
      </c>
      <c r="D114" s="33">
        <v>1.53</v>
      </c>
      <c r="E114" s="32" t="s">
        <v>140</v>
      </c>
    </row>
    <row r="115" spans="1:5" x14ac:dyDescent="0.25">
      <c r="A115" s="38" t="s">
        <v>1239</v>
      </c>
      <c r="B115" s="36" t="s">
        <v>22</v>
      </c>
      <c r="C115" s="34"/>
      <c r="D115" s="33" t="s">
        <v>149</v>
      </c>
      <c r="E115" s="32"/>
    </row>
    <row r="116" spans="1:5" ht="25.5" x14ac:dyDescent="0.25">
      <c r="A116" s="34" t="s">
        <v>1238</v>
      </c>
      <c r="B116" s="35" t="s">
        <v>1237</v>
      </c>
      <c r="C116" s="34" t="s">
        <v>2</v>
      </c>
      <c r="D116" s="33">
        <v>3.82</v>
      </c>
      <c r="E116" s="32" t="s">
        <v>140</v>
      </c>
    </row>
    <row r="117" spans="1:5" ht="25.5" x14ac:dyDescent="0.25">
      <c r="A117" s="34" t="s">
        <v>1236</v>
      </c>
      <c r="B117" s="35" t="s">
        <v>1235</v>
      </c>
      <c r="C117" s="34" t="s">
        <v>206</v>
      </c>
      <c r="D117" s="33">
        <v>0.31</v>
      </c>
      <c r="E117" s="32" t="s">
        <v>140</v>
      </c>
    </row>
    <row r="118" spans="1:5" ht="38.25" x14ac:dyDescent="0.25">
      <c r="A118" s="34" t="s">
        <v>1234</v>
      </c>
      <c r="B118" s="35" t="s">
        <v>1233</v>
      </c>
      <c r="C118" s="34" t="s">
        <v>2</v>
      </c>
      <c r="D118" s="33">
        <v>2.2999999999999998</v>
      </c>
      <c r="E118" s="32" t="s">
        <v>140</v>
      </c>
    </row>
    <row r="119" spans="1:5" ht="38.25" x14ac:dyDescent="0.25">
      <c r="A119" s="34"/>
      <c r="B119" s="36" t="s">
        <v>1232</v>
      </c>
      <c r="C119" s="34"/>
      <c r="D119" s="33" t="s">
        <v>149</v>
      </c>
      <c r="E119" s="32"/>
    </row>
    <row r="120" spans="1:5" ht="25.5" x14ac:dyDescent="0.25">
      <c r="A120" s="34"/>
      <c r="B120" s="36" t="s">
        <v>122</v>
      </c>
      <c r="C120" s="34"/>
      <c r="D120" s="33" t="s">
        <v>149</v>
      </c>
      <c r="E120" s="32"/>
    </row>
    <row r="121" spans="1:5" x14ac:dyDescent="0.25">
      <c r="A121" s="38" t="s">
        <v>1231</v>
      </c>
      <c r="B121" s="36" t="s">
        <v>28</v>
      </c>
      <c r="C121" s="34"/>
      <c r="D121" s="33" t="s">
        <v>149</v>
      </c>
      <c r="E121" s="32"/>
    </row>
    <row r="122" spans="1:5" ht="25.5" x14ac:dyDescent="0.25">
      <c r="A122" s="34" t="s">
        <v>1230</v>
      </c>
      <c r="B122" s="35" t="s">
        <v>1229</v>
      </c>
      <c r="C122" s="34" t="s">
        <v>2</v>
      </c>
      <c r="D122" s="33">
        <v>3.82</v>
      </c>
      <c r="E122" s="32" t="s">
        <v>140</v>
      </c>
    </row>
    <row r="123" spans="1:5" ht="25.5" x14ac:dyDescent="0.25">
      <c r="A123" s="34" t="s">
        <v>1228</v>
      </c>
      <c r="B123" s="35" t="s">
        <v>1227</v>
      </c>
      <c r="C123" s="34" t="s">
        <v>2</v>
      </c>
      <c r="D123" s="33">
        <v>5.37</v>
      </c>
      <c r="E123" s="32" t="s">
        <v>140</v>
      </c>
    </row>
    <row r="124" spans="1:5" x14ac:dyDescent="0.25">
      <c r="A124" s="38" t="s">
        <v>1226</v>
      </c>
      <c r="B124" s="36" t="s">
        <v>27</v>
      </c>
      <c r="C124" s="34"/>
      <c r="D124" s="33" t="s">
        <v>149</v>
      </c>
      <c r="E124" s="32"/>
    </row>
    <row r="125" spans="1:5" ht="38.25" x14ac:dyDescent="0.25">
      <c r="A125" s="34" t="s">
        <v>1225</v>
      </c>
      <c r="B125" s="35" t="s">
        <v>1224</v>
      </c>
      <c r="C125" s="34" t="s">
        <v>2</v>
      </c>
      <c r="D125" s="33">
        <v>7.07</v>
      </c>
      <c r="E125" s="32" t="s">
        <v>140</v>
      </c>
    </row>
    <row r="126" spans="1:5" ht="38.25" x14ac:dyDescent="0.25">
      <c r="A126" s="34" t="s">
        <v>1223</v>
      </c>
      <c r="B126" s="35" t="s">
        <v>1222</v>
      </c>
      <c r="C126" s="34" t="s">
        <v>7</v>
      </c>
      <c r="D126" s="33">
        <v>10.97</v>
      </c>
      <c r="E126" s="32" t="s">
        <v>140</v>
      </c>
    </row>
    <row r="127" spans="1:5" ht="38.25" x14ac:dyDescent="0.25">
      <c r="A127" s="34" t="s">
        <v>1221</v>
      </c>
      <c r="B127" s="35" t="s">
        <v>1220</v>
      </c>
      <c r="C127" s="34" t="s">
        <v>2</v>
      </c>
      <c r="D127" s="33">
        <v>1.45</v>
      </c>
      <c r="E127" s="32" t="s">
        <v>140</v>
      </c>
    </row>
    <row r="128" spans="1:5" ht="38.25" x14ac:dyDescent="0.25">
      <c r="A128" s="34" t="s">
        <v>1219</v>
      </c>
      <c r="B128" s="35" t="s">
        <v>1218</v>
      </c>
      <c r="C128" s="34" t="s">
        <v>7</v>
      </c>
      <c r="D128" s="33">
        <v>2.68</v>
      </c>
      <c r="E128" s="32" t="s">
        <v>140</v>
      </c>
    </row>
    <row r="129" spans="1:5" ht="38.25" x14ac:dyDescent="0.25">
      <c r="A129" s="34" t="s">
        <v>1217</v>
      </c>
      <c r="B129" s="35" t="s">
        <v>1216</v>
      </c>
      <c r="C129" s="34" t="s">
        <v>1205</v>
      </c>
      <c r="D129" s="33">
        <v>3.41</v>
      </c>
      <c r="E129" s="32" t="s">
        <v>140</v>
      </c>
    </row>
    <row r="130" spans="1:5" ht="38.25" x14ac:dyDescent="0.25">
      <c r="A130" s="34" t="s">
        <v>1215</v>
      </c>
      <c r="B130" s="35" t="s">
        <v>1214</v>
      </c>
      <c r="C130" s="34" t="s">
        <v>2</v>
      </c>
      <c r="D130" s="33">
        <v>7.07</v>
      </c>
      <c r="E130" s="40" t="s">
        <v>1156</v>
      </c>
    </row>
    <row r="131" spans="1:5" ht="38.25" x14ac:dyDescent="0.25">
      <c r="A131" s="34" t="s">
        <v>1213</v>
      </c>
      <c r="B131" s="35" t="s">
        <v>1212</v>
      </c>
      <c r="C131" s="34" t="s">
        <v>7</v>
      </c>
      <c r="D131" s="33">
        <v>10.97</v>
      </c>
      <c r="E131" s="40" t="s">
        <v>1156</v>
      </c>
    </row>
    <row r="132" spans="1:5" ht="38.25" x14ac:dyDescent="0.25">
      <c r="A132" s="34" t="s">
        <v>1211</v>
      </c>
      <c r="B132" s="35" t="s">
        <v>1210</v>
      </c>
      <c r="C132" s="34" t="s">
        <v>2</v>
      </c>
      <c r="D132" s="33">
        <v>1.45</v>
      </c>
      <c r="E132" s="40" t="s">
        <v>1156</v>
      </c>
    </row>
    <row r="133" spans="1:5" ht="38.25" x14ac:dyDescent="0.25">
      <c r="A133" s="34" t="s">
        <v>1209</v>
      </c>
      <c r="B133" s="35" t="s">
        <v>1208</v>
      </c>
      <c r="C133" s="34" t="s">
        <v>7</v>
      </c>
      <c r="D133" s="33">
        <v>2.68</v>
      </c>
      <c r="E133" s="40" t="s">
        <v>1156</v>
      </c>
    </row>
    <row r="134" spans="1:5" ht="38.25" x14ac:dyDescent="0.25">
      <c r="A134" s="34" t="s">
        <v>1207</v>
      </c>
      <c r="B134" s="35" t="s">
        <v>1206</v>
      </c>
      <c r="C134" s="34" t="s">
        <v>1205</v>
      </c>
      <c r="D134" s="33">
        <v>3.41</v>
      </c>
      <c r="E134" s="40" t="s">
        <v>1156</v>
      </c>
    </row>
    <row r="135" spans="1:5" x14ac:dyDescent="0.25">
      <c r="A135" s="38" t="s">
        <v>1204</v>
      </c>
      <c r="B135" s="36" t="s">
        <v>106</v>
      </c>
      <c r="C135" s="34"/>
      <c r="D135" s="33" t="s">
        <v>149</v>
      </c>
      <c r="E135" s="32"/>
    </row>
    <row r="136" spans="1:5" ht="38.25" x14ac:dyDescent="0.25">
      <c r="A136" s="34" t="s">
        <v>1203</v>
      </c>
      <c r="B136" s="35" t="s">
        <v>1202</v>
      </c>
      <c r="C136" s="34" t="s">
        <v>1138</v>
      </c>
      <c r="D136" s="33">
        <v>1.53</v>
      </c>
      <c r="E136" s="32" t="s">
        <v>140</v>
      </c>
    </row>
    <row r="137" spans="1:5" ht="38.25" x14ac:dyDescent="0.25">
      <c r="A137" s="34" t="s">
        <v>1201</v>
      </c>
      <c r="B137" s="35" t="s">
        <v>1200</v>
      </c>
      <c r="C137" s="34" t="s">
        <v>1150</v>
      </c>
      <c r="D137" s="33">
        <v>10.11</v>
      </c>
      <c r="E137" s="32" t="s">
        <v>140</v>
      </c>
    </row>
    <row r="138" spans="1:5" ht="38.25" x14ac:dyDescent="0.25">
      <c r="A138" s="34" t="s">
        <v>1199</v>
      </c>
      <c r="B138" s="35" t="s">
        <v>1198</v>
      </c>
      <c r="C138" s="34" t="s">
        <v>2</v>
      </c>
      <c r="D138" s="33">
        <v>0.75</v>
      </c>
      <c r="E138" s="32" t="s">
        <v>140</v>
      </c>
    </row>
    <row r="139" spans="1:5" ht="38.25" x14ac:dyDescent="0.25">
      <c r="A139" s="34" t="s">
        <v>1197</v>
      </c>
      <c r="B139" s="35" t="s">
        <v>1196</v>
      </c>
      <c r="C139" s="34" t="s">
        <v>7</v>
      </c>
      <c r="D139" s="33">
        <v>1.38</v>
      </c>
      <c r="E139" s="32" t="s">
        <v>140</v>
      </c>
    </row>
    <row r="140" spans="1:5" ht="25.5" x14ac:dyDescent="0.25">
      <c r="A140" s="38" t="s">
        <v>1195</v>
      </c>
      <c r="B140" s="36" t="s">
        <v>33</v>
      </c>
      <c r="C140" s="34"/>
      <c r="D140" s="33" t="s">
        <v>149</v>
      </c>
      <c r="E140" s="32"/>
    </row>
    <row r="141" spans="1:5" ht="38.25" x14ac:dyDescent="0.25">
      <c r="A141" s="34" t="s">
        <v>1194</v>
      </c>
      <c r="B141" s="35" t="s">
        <v>1193</v>
      </c>
      <c r="C141" s="34" t="s">
        <v>8</v>
      </c>
      <c r="D141" s="33">
        <v>15.34</v>
      </c>
      <c r="E141" s="32" t="s">
        <v>140</v>
      </c>
    </row>
    <row r="142" spans="1:5" ht="38.25" x14ac:dyDescent="0.25">
      <c r="A142" s="34" t="s">
        <v>1192</v>
      </c>
      <c r="B142" s="35" t="s">
        <v>1191</v>
      </c>
      <c r="C142" s="34" t="s">
        <v>7</v>
      </c>
      <c r="D142" s="33">
        <v>6.59</v>
      </c>
      <c r="E142" s="32" t="s">
        <v>140</v>
      </c>
    </row>
    <row r="143" spans="1:5" x14ac:dyDescent="0.25">
      <c r="A143" s="38" t="s">
        <v>1190</v>
      </c>
      <c r="B143" s="36" t="s">
        <v>22</v>
      </c>
      <c r="C143" s="34"/>
      <c r="D143" s="33" t="s">
        <v>149</v>
      </c>
      <c r="E143" s="32"/>
    </row>
    <row r="144" spans="1:5" ht="25.5" x14ac:dyDescent="0.25">
      <c r="A144" s="34" t="s">
        <v>1189</v>
      </c>
      <c r="B144" s="35" t="s">
        <v>1188</v>
      </c>
      <c r="C144" s="34" t="s">
        <v>2</v>
      </c>
      <c r="D144" s="33">
        <v>4.5999999999999996</v>
      </c>
      <c r="E144" s="32" t="s">
        <v>140</v>
      </c>
    </row>
    <row r="145" spans="1:5" ht="25.5" x14ac:dyDescent="0.25">
      <c r="A145" s="34" t="s">
        <v>1187</v>
      </c>
      <c r="B145" s="35" t="s">
        <v>1186</v>
      </c>
      <c r="C145" s="34" t="s">
        <v>206</v>
      </c>
      <c r="D145" s="33">
        <v>0.31</v>
      </c>
      <c r="E145" s="32" t="s">
        <v>140</v>
      </c>
    </row>
    <row r="146" spans="1:5" ht="38.25" x14ac:dyDescent="0.25">
      <c r="A146" s="34" t="s">
        <v>1185</v>
      </c>
      <c r="B146" s="35" t="s">
        <v>1184</v>
      </c>
      <c r="C146" s="34" t="s">
        <v>2</v>
      </c>
      <c r="D146" s="33">
        <v>1.84</v>
      </c>
      <c r="E146" s="32" t="s">
        <v>140</v>
      </c>
    </row>
    <row r="147" spans="1:5" ht="25.5" x14ac:dyDescent="0.25">
      <c r="A147" s="34"/>
      <c r="B147" s="36" t="s">
        <v>1183</v>
      </c>
      <c r="C147" s="34"/>
      <c r="D147" s="33" t="s">
        <v>149</v>
      </c>
      <c r="E147" s="32"/>
    </row>
    <row r="148" spans="1:5" x14ac:dyDescent="0.25">
      <c r="A148" s="38" t="s">
        <v>1182</v>
      </c>
      <c r="B148" s="36" t="s">
        <v>28</v>
      </c>
      <c r="C148" s="34"/>
      <c r="D148" s="33" t="s">
        <v>149</v>
      </c>
      <c r="E148" s="32"/>
    </row>
    <row r="149" spans="1:5" ht="25.5" x14ac:dyDescent="0.25">
      <c r="A149" s="34" t="s">
        <v>1181</v>
      </c>
      <c r="B149" s="35" t="s">
        <v>1180</v>
      </c>
      <c r="C149" s="34" t="s">
        <v>2</v>
      </c>
      <c r="D149" s="33">
        <v>3.53</v>
      </c>
      <c r="E149" s="32" t="s">
        <v>140</v>
      </c>
    </row>
    <row r="150" spans="1:5" ht="25.5" x14ac:dyDescent="0.25">
      <c r="A150" s="34" t="s">
        <v>1179</v>
      </c>
      <c r="B150" s="35" t="s">
        <v>1178</v>
      </c>
      <c r="C150" s="34" t="s">
        <v>2</v>
      </c>
      <c r="D150" s="33">
        <v>4.4400000000000004</v>
      </c>
      <c r="E150" s="32" t="s">
        <v>140</v>
      </c>
    </row>
    <row r="151" spans="1:5" x14ac:dyDescent="0.25">
      <c r="A151" s="38" t="s">
        <v>1177</v>
      </c>
      <c r="B151" s="36" t="s">
        <v>27</v>
      </c>
      <c r="C151" s="34"/>
      <c r="D151" s="33" t="s">
        <v>149</v>
      </c>
      <c r="E151" s="32"/>
    </row>
    <row r="152" spans="1:5" ht="38.25" x14ac:dyDescent="0.25">
      <c r="A152" s="34" t="s">
        <v>1176</v>
      </c>
      <c r="B152" s="35" t="s">
        <v>1175</v>
      </c>
      <c r="C152" s="34" t="s">
        <v>2</v>
      </c>
      <c r="D152" s="33">
        <v>6.83</v>
      </c>
      <c r="E152" s="32" t="s">
        <v>140</v>
      </c>
    </row>
    <row r="153" spans="1:5" ht="38.25" x14ac:dyDescent="0.25">
      <c r="A153" s="34" t="s">
        <v>1174</v>
      </c>
      <c r="B153" s="35" t="s">
        <v>1173</v>
      </c>
      <c r="C153" s="34" t="s">
        <v>7</v>
      </c>
      <c r="D153" s="33">
        <v>11.21</v>
      </c>
      <c r="E153" s="32" t="s">
        <v>140</v>
      </c>
    </row>
    <row r="154" spans="1:5" ht="38.25" x14ac:dyDescent="0.25">
      <c r="A154" s="34" t="s">
        <v>1172</v>
      </c>
      <c r="B154" s="35" t="s">
        <v>1171</v>
      </c>
      <c r="C154" s="34" t="s">
        <v>2</v>
      </c>
      <c r="D154" s="33">
        <v>1.45</v>
      </c>
      <c r="E154" s="32" t="s">
        <v>140</v>
      </c>
    </row>
    <row r="155" spans="1:5" ht="38.25" x14ac:dyDescent="0.25">
      <c r="A155" s="34" t="s">
        <v>1170</v>
      </c>
      <c r="B155" s="35" t="s">
        <v>1169</v>
      </c>
      <c r="C155" s="34" t="s">
        <v>7</v>
      </c>
      <c r="D155" s="33">
        <v>2.68</v>
      </c>
      <c r="E155" s="32" t="s">
        <v>140</v>
      </c>
    </row>
    <row r="156" spans="1:5" ht="38.25" x14ac:dyDescent="0.25">
      <c r="A156" s="34" t="s">
        <v>1168</v>
      </c>
      <c r="B156" s="35" t="s">
        <v>1167</v>
      </c>
      <c r="C156" s="34" t="s">
        <v>1138</v>
      </c>
      <c r="D156" s="33">
        <v>3.17</v>
      </c>
      <c r="E156" s="32" t="s">
        <v>140</v>
      </c>
    </row>
    <row r="157" spans="1:5" ht="38.25" x14ac:dyDescent="0.25">
      <c r="A157" s="34" t="s">
        <v>1166</v>
      </c>
      <c r="B157" s="35" t="s">
        <v>1165</v>
      </c>
      <c r="C157" s="34" t="s">
        <v>2</v>
      </c>
      <c r="D157" s="33">
        <v>6.83</v>
      </c>
      <c r="E157" s="40" t="s">
        <v>1156</v>
      </c>
    </row>
    <row r="158" spans="1:5" ht="38.25" x14ac:dyDescent="0.25">
      <c r="A158" s="34" t="s">
        <v>1164</v>
      </c>
      <c r="B158" s="35" t="s">
        <v>1163</v>
      </c>
      <c r="C158" s="34" t="s">
        <v>7</v>
      </c>
      <c r="D158" s="33">
        <v>11.21</v>
      </c>
      <c r="E158" s="40" t="s">
        <v>1156</v>
      </c>
    </row>
    <row r="159" spans="1:5" ht="38.25" x14ac:dyDescent="0.25">
      <c r="A159" s="34" t="s">
        <v>1162</v>
      </c>
      <c r="B159" s="35" t="s">
        <v>1161</v>
      </c>
      <c r="C159" s="34" t="s">
        <v>2</v>
      </c>
      <c r="D159" s="33">
        <v>1.45</v>
      </c>
      <c r="E159" s="40" t="s">
        <v>1156</v>
      </c>
    </row>
    <row r="160" spans="1:5" ht="38.25" x14ac:dyDescent="0.25">
      <c r="A160" s="34" t="s">
        <v>1160</v>
      </c>
      <c r="B160" s="35" t="s">
        <v>1159</v>
      </c>
      <c r="C160" s="34" t="s">
        <v>7</v>
      </c>
      <c r="D160" s="33">
        <v>2.68</v>
      </c>
      <c r="E160" s="40" t="s">
        <v>1156</v>
      </c>
    </row>
    <row r="161" spans="1:5" ht="38.25" x14ac:dyDescent="0.25">
      <c r="A161" s="34" t="s">
        <v>1158</v>
      </c>
      <c r="B161" s="35" t="s">
        <v>1157</v>
      </c>
      <c r="C161" s="34" t="s">
        <v>1138</v>
      </c>
      <c r="D161" s="33">
        <v>3.17</v>
      </c>
      <c r="E161" s="40" t="s">
        <v>1156</v>
      </c>
    </row>
    <row r="162" spans="1:5" x14ac:dyDescent="0.25">
      <c r="A162" s="38" t="s">
        <v>1155</v>
      </c>
      <c r="B162" s="36" t="s">
        <v>106</v>
      </c>
      <c r="C162" s="34"/>
      <c r="D162" s="33" t="s">
        <v>149</v>
      </c>
      <c r="E162" s="32"/>
    </row>
    <row r="163" spans="1:5" ht="38.25" x14ac:dyDescent="0.25">
      <c r="A163" s="34" t="s">
        <v>1154</v>
      </c>
      <c r="B163" s="35" t="s">
        <v>1153</v>
      </c>
      <c r="C163" s="34" t="s">
        <v>1138</v>
      </c>
      <c r="D163" s="33">
        <v>1.69</v>
      </c>
      <c r="E163" s="32" t="s">
        <v>140</v>
      </c>
    </row>
    <row r="164" spans="1:5" ht="38.25" x14ac:dyDescent="0.25">
      <c r="A164" s="34" t="s">
        <v>1152</v>
      </c>
      <c r="B164" s="35" t="s">
        <v>1151</v>
      </c>
      <c r="C164" s="34" t="s">
        <v>1150</v>
      </c>
      <c r="D164" s="33">
        <v>11.81</v>
      </c>
      <c r="E164" s="32" t="s">
        <v>140</v>
      </c>
    </row>
    <row r="165" spans="1:5" ht="38.25" x14ac:dyDescent="0.25">
      <c r="A165" s="34" t="s">
        <v>1149</v>
      </c>
      <c r="B165" s="35" t="s">
        <v>1148</v>
      </c>
      <c r="C165" s="34" t="s">
        <v>2</v>
      </c>
      <c r="D165" s="33">
        <v>0.75</v>
      </c>
      <c r="E165" s="32" t="s">
        <v>140</v>
      </c>
    </row>
    <row r="166" spans="1:5" ht="38.25" x14ac:dyDescent="0.25">
      <c r="A166" s="34" t="s">
        <v>1147</v>
      </c>
      <c r="B166" s="35" t="s">
        <v>1146</v>
      </c>
      <c r="C166" s="34" t="s">
        <v>7</v>
      </c>
      <c r="D166" s="33">
        <v>1.38</v>
      </c>
      <c r="E166" s="32" t="s">
        <v>140</v>
      </c>
    </row>
    <row r="167" spans="1:5" ht="25.5" x14ac:dyDescent="0.25">
      <c r="A167" s="38" t="s">
        <v>1145</v>
      </c>
      <c r="B167" s="36" t="s">
        <v>33</v>
      </c>
      <c r="C167" s="34"/>
      <c r="D167" s="33" t="s">
        <v>149</v>
      </c>
      <c r="E167" s="32"/>
    </row>
    <row r="168" spans="1:5" ht="25.5" x14ac:dyDescent="0.25">
      <c r="A168" s="34" t="s">
        <v>1144</v>
      </c>
      <c r="B168" s="35" t="s">
        <v>1143</v>
      </c>
      <c r="C168" s="34" t="s">
        <v>8</v>
      </c>
      <c r="D168" s="33">
        <v>1.53</v>
      </c>
      <c r="E168" s="32" t="s">
        <v>140</v>
      </c>
    </row>
    <row r="169" spans="1:5" ht="38.25" x14ac:dyDescent="0.25">
      <c r="A169" s="34" t="s">
        <v>1142</v>
      </c>
      <c r="B169" s="35" t="s">
        <v>1141</v>
      </c>
      <c r="C169" s="34" t="s">
        <v>8</v>
      </c>
      <c r="D169" s="33">
        <v>11.81</v>
      </c>
      <c r="E169" s="32" t="s">
        <v>140</v>
      </c>
    </row>
    <row r="170" spans="1:5" ht="38.25" x14ac:dyDescent="0.25">
      <c r="A170" s="34" t="s">
        <v>1140</v>
      </c>
      <c r="B170" s="35" t="s">
        <v>1139</v>
      </c>
      <c r="C170" s="34" t="s">
        <v>1138</v>
      </c>
      <c r="D170" s="33">
        <v>0.75</v>
      </c>
      <c r="E170" s="32" t="s">
        <v>140</v>
      </c>
    </row>
    <row r="171" spans="1:5" x14ac:dyDescent="0.25">
      <c r="A171" s="38" t="s">
        <v>1137</v>
      </c>
      <c r="B171" s="36" t="s">
        <v>22</v>
      </c>
      <c r="C171" s="38"/>
      <c r="D171" s="33" t="s">
        <v>149</v>
      </c>
      <c r="E171" s="37"/>
    </row>
    <row r="172" spans="1:5" ht="25.5" x14ac:dyDescent="0.25">
      <c r="A172" s="34" t="s">
        <v>1136</v>
      </c>
      <c r="B172" s="35" t="s">
        <v>1135</v>
      </c>
      <c r="C172" s="34" t="s">
        <v>1134</v>
      </c>
      <c r="D172" s="33">
        <v>4.29</v>
      </c>
      <c r="E172" s="32" t="s">
        <v>140</v>
      </c>
    </row>
    <row r="173" spans="1:5" ht="25.5" x14ac:dyDescent="0.25">
      <c r="A173" s="34" t="s">
        <v>1133</v>
      </c>
      <c r="B173" s="35" t="s">
        <v>1132</v>
      </c>
      <c r="C173" s="34" t="s">
        <v>206</v>
      </c>
      <c r="D173" s="33">
        <v>0.31</v>
      </c>
      <c r="E173" s="32" t="s">
        <v>140</v>
      </c>
    </row>
    <row r="174" spans="1:5" ht="38.25" x14ac:dyDescent="0.25">
      <c r="A174" s="34" t="s">
        <v>1131</v>
      </c>
      <c r="B174" s="35" t="s">
        <v>1130</v>
      </c>
      <c r="C174" s="34" t="s">
        <v>1129</v>
      </c>
      <c r="D174" s="33">
        <v>2.75</v>
      </c>
      <c r="E174" s="32" t="s">
        <v>140</v>
      </c>
    </row>
    <row r="175" spans="1:5" ht="25.5" x14ac:dyDescent="0.25">
      <c r="A175" s="34"/>
      <c r="B175" s="36" t="s">
        <v>1128</v>
      </c>
      <c r="C175" s="34"/>
      <c r="D175" s="33" t="s">
        <v>149</v>
      </c>
      <c r="E175" s="32"/>
    </row>
    <row r="176" spans="1:5" ht="25.5" x14ac:dyDescent="0.25">
      <c r="A176" s="34"/>
      <c r="B176" s="36" t="s">
        <v>124</v>
      </c>
      <c r="C176" s="34"/>
      <c r="D176" s="33" t="s">
        <v>149</v>
      </c>
      <c r="E176" s="32"/>
    </row>
    <row r="177" spans="1:5" x14ac:dyDescent="0.25">
      <c r="A177" s="38" t="s">
        <v>1127</v>
      </c>
      <c r="B177" s="36" t="s">
        <v>35</v>
      </c>
      <c r="C177" s="34"/>
      <c r="D177" s="33" t="s">
        <v>149</v>
      </c>
      <c r="E177" s="32"/>
    </row>
    <row r="178" spans="1:5" ht="25.5" x14ac:dyDescent="0.25">
      <c r="A178" s="34" t="s">
        <v>1126</v>
      </c>
      <c r="B178" s="35" t="s">
        <v>1125</v>
      </c>
      <c r="C178" s="34" t="s">
        <v>2</v>
      </c>
      <c r="D178" s="33">
        <v>3.99</v>
      </c>
      <c r="E178" s="32" t="s">
        <v>140</v>
      </c>
    </row>
    <row r="179" spans="1:5" ht="25.5" x14ac:dyDescent="0.25">
      <c r="A179" s="34" t="s">
        <v>1124</v>
      </c>
      <c r="B179" s="35" t="s">
        <v>1123</v>
      </c>
      <c r="C179" s="34" t="s">
        <v>2</v>
      </c>
      <c r="D179" s="33">
        <v>3.99</v>
      </c>
      <c r="E179" s="32" t="s">
        <v>140</v>
      </c>
    </row>
    <row r="180" spans="1:5" x14ac:dyDescent="0.25">
      <c r="A180" s="38" t="s">
        <v>1122</v>
      </c>
      <c r="B180" s="36" t="s">
        <v>27</v>
      </c>
      <c r="C180" s="38"/>
      <c r="D180" s="33" t="s">
        <v>149</v>
      </c>
      <c r="E180" s="37"/>
    </row>
    <row r="181" spans="1:5" ht="38.25" x14ac:dyDescent="0.25">
      <c r="A181" s="34" t="s">
        <v>1121</v>
      </c>
      <c r="B181" s="35" t="s">
        <v>1120</v>
      </c>
      <c r="C181" s="34" t="s">
        <v>7</v>
      </c>
      <c r="D181" s="33">
        <v>2.17</v>
      </c>
      <c r="E181" s="32" t="s">
        <v>246</v>
      </c>
    </row>
    <row r="182" spans="1:5" ht="38.25" x14ac:dyDescent="0.25">
      <c r="A182" s="34" t="s">
        <v>1119</v>
      </c>
      <c r="B182" s="35" t="s">
        <v>1118</v>
      </c>
      <c r="C182" s="34" t="s">
        <v>7</v>
      </c>
      <c r="D182" s="33">
        <v>3.74</v>
      </c>
      <c r="E182" s="32" t="s">
        <v>246</v>
      </c>
    </row>
    <row r="183" spans="1:5" ht="25.5" x14ac:dyDescent="0.25">
      <c r="A183" s="34" t="s">
        <v>1117</v>
      </c>
      <c r="B183" s="35" t="s">
        <v>1116</v>
      </c>
      <c r="C183" s="34" t="s">
        <v>7</v>
      </c>
      <c r="D183" s="33">
        <v>1.86</v>
      </c>
      <c r="E183" s="32" t="s">
        <v>246</v>
      </c>
    </row>
    <row r="184" spans="1:5" ht="25.5" x14ac:dyDescent="0.25">
      <c r="A184" s="34" t="s">
        <v>1115</v>
      </c>
      <c r="B184" s="35" t="s">
        <v>1114</v>
      </c>
      <c r="C184" s="34" t="s">
        <v>236</v>
      </c>
      <c r="D184" s="33">
        <v>7.81</v>
      </c>
      <c r="E184" s="32" t="s">
        <v>246</v>
      </c>
    </row>
    <row r="185" spans="1:5" ht="25.5" x14ac:dyDescent="0.25">
      <c r="A185" s="34" t="s">
        <v>1113</v>
      </c>
      <c r="B185" s="35" t="s">
        <v>1112</v>
      </c>
      <c r="C185" s="34" t="s">
        <v>1035</v>
      </c>
      <c r="D185" s="33">
        <v>1.56</v>
      </c>
      <c r="E185" s="32" t="s">
        <v>246</v>
      </c>
    </row>
    <row r="186" spans="1:5" ht="38.25" x14ac:dyDescent="0.25">
      <c r="A186" s="34" t="s">
        <v>1111</v>
      </c>
      <c r="B186" s="35" t="s">
        <v>1110</v>
      </c>
      <c r="C186" s="34" t="s">
        <v>89</v>
      </c>
      <c r="D186" s="33">
        <v>4.68</v>
      </c>
      <c r="E186" s="32" t="s">
        <v>246</v>
      </c>
    </row>
    <row r="187" spans="1:5" x14ac:dyDescent="0.25">
      <c r="A187" s="38" t="s">
        <v>125</v>
      </c>
      <c r="B187" s="36" t="s">
        <v>34</v>
      </c>
      <c r="C187" s="38"/>
      <c r="D187" s="33" t="s">
        <v>149</v>
      </c>
      <c r="E187" s="37"/>
    </row>
    <row r="188" spans="1:5" ht="38.25" x14ac:dyDescent="0.25">
      <c r="A188" s="34" t="s">
        <v>1109</v>
      </c>
      <c r="B188" s="35" t="s">
        <v>1108</v>
      </c>
      <c r="C188" s="34" t="s">
        <v>7</v>
      </c>
      <c r="D188" s="33">
        <v>7.67</v>
      </c>
      <c r="E188" s="32" t="s">
        <v>140</v>
      </c>
    </row>
    <row r="189" spans="1:5" ht="38.25" x14ac:dyDescent="0.25">
      <c r="A189" s="34" t="s">
        <v>1107</v>
      </c>
      <c r="B189" s="35" t="s">
        <v>1106</v>
      </c>
      <c r="C189" s="34" t="s">
        <v>7</v>
      </c>
      <c r="D189" s="33">
        <v>2.75</v>
      </c>
      <c r="E189" s="32" t="s">
        <v>140</v>
      </c>
    </row>
    <row r="190" spans="1:5" ht="25.5" x14ac:dyDescent="0.25">
      <c r="A190" s="34" t="s">
        <v>1105</v>
      </c>
      <c r="B190" s="35" t="s">
        <v>1104</v>
      </c>
      <c r="C190" s="34" t="s">
        <v>236</v>
      </c>
      <c r="D190" s="33">
        <v>2.2999999999999998</v>
      </c>
      <c r="E190" s="32" t="s">
        <v>140</v>
      </c>
    </row>
    <row r="191" spans="1:5" ht="25.5" x14ac:dyDescent="0.25">
      <c r="A191" s="34" t="s">
        <v>1103</v>
      </c>
      <c r="B191" s="35" t="s">
        <v>1102</v>
      </c>
      <c r="C191" s="34" t="s">
        <v>1035</v>
      </c>
      <c r="D191" s="33">
        <v>0.31</v>
      </c>
      <c r="E191" s="32" t="s">
        <v>140</v>
      </c>
    </row>
    <row r="192" spans="1:5" ht="38.25" x14ac:dyDescent="0.25">
      <c r="A192" s="34" t="s">
        <v>1101</v>
      </c>
      <c r="B192" s="35" t="s">
        <v>1100</v>
      </c>
      <c r="C192" s="34" t="s">
        <v>89</v>
      </c>
      <c r="D192" s="33">
        <v>3.07</v>
      </c>
      <c r="E192" s="32" t="s">
        <v>140</v>
      </c>
    </row>
    <row r="193" spans="1:5" ht="25.5" x14ac:dyDescent="0.25">
      <c r="A193" s="34" t="s">
        <v>1099</v>
      </c>
      <c r="B193" s="35" t="s">
        <v>1098</v>
      </c>
      <c r="C193" s="34" t="s">
        <v>229</v>
      </c>
      <c r="D193" s="33">
        <v>19.18</v>
      </c>
      <c r="E193" s="32" t="s">
        <v>140</v>
      </c>
    </row>
    <row r="194" spans="1:5" ht="38.25" x14ac:dyDescent="0.25">
      <c r="A194" s="34" t="s">
        <v>1097</v>
      </c>
      <c r="B194" s="35" t="s">
        <v>1096</v>
      </c>
      <c r="C194" s="34" t="s">
        <v>7</v>
      </c>
      <c r="D194" s="33">
        <v>2.2999999999999998</v>
      </c>
      <c r="E194" s="32" t="s">
        <v>140</v>
      </c>
    </row>
    <row r="195" spans="1:5" ht="25.5" x14ac:dyDescent="0.25">
      <c r="A195" s="38" t="s">
        <v>126</v>
      </c>
      <c r="B195" s="36" t="s">
        <v>33</v>
      </c>
      <c r="C195" s="38"/>
      <c r="D195" s="33" t="s">
        <v>149</v>
      </c>
      <c r="E195" s="37"/>
    </row>
    <row r="196" spans="1:5" ht="51" x14ac:dyDescent="0.25">
      <c r="A196" s="34" t="s">
        <v>1095</v>
      </c>
      <c r="B196" s="35" t="s">
        <v>1094</v>
      </c>
      <c r="C196" s="34" t="s">
        <v>2</v>
      </c>
      <c r="D196" s="33">
        <v>15.34</v>
      </c>
      <c r="E196" s="32" t="s">
        <v>140</v>
      </c>
    </row>
    <row r="197" spans="1:5" ht="51" x14ac:dyDescent="0.25">
      <c r="A197" s="34" t="s">
        <v>1093</v>
      </c>
      <c r="B197" s="35" t="s">
        <v>1092</v>
      </c>
      <c r="C197" s="34" t="s">
        <v>7</v>
      </c>
      <c r="D197" s="33">
        <v>0.91</v>
      </c>
      <c r="E197" s="32" t="s">
        <v>140</v>
      </c>
    </row>
    <row r="198" spans="1:5" ht="51" x14ac:dyDescent="0.25">
      <c r="A198" s="34" t="s">
        <v>1091</v>
      </c>
      <c r="B198" s="35" t="s">
        <v>1090</v>
      </c>
      <c r="C198" s="34" t="s">
        <v>236</v>
      </c>
      <c r="D198" s="33">
        <v>1.23</v>
      </c>
      <c r="E198" s="32" t="s">
        <v>140</v>
      </c>
    </row>
    <row r="199" spans="1:5" ht="51" x14ac:dyDescent="0.25">
      <c r="A199" s="34" t="s">
        <v>1089</v>
      </c>
      <c r="B199" s="35" t="s">
        <v>1088</v>
      </c>
      <c r="C199" s="34" t="s">
        <v>217</v>
      </c>
      <c r="D199" s="33">
        <v>0.75</v>
      </c>
      <c r="E199" s="32" t="s">
        <v>140</v>
      </c>
    </row>
    <row r="200" spans="1:5" ht="51" x14ac:dyDescent="0.25">
      <c r="A200" s="34" t="s">
        <v>1087</v>
      </c>
      <c r="B200" s="35" t="s">
        <v>1086</v>
      </c>
      <c r="C200" s="34" t="s">
        <v>89</v>
      </c>
      <c r="D200" s="33">
        <v>1.53</v>
      </c>
      <c r="E200" s="32" t="s">
        <v>140</v>
      </c>
    </row>
    <row r="201" spans="1:5" x14ac:dyDescent="0.25">
      <c r="A201" s="38" t="s">
        <v>127</v>
      </c>
      <c r="B201" s="36" t="s">
        <v>22</v>
      </c>
      <c r="C201" s="34"/>
      <c r="D201" s="33" t="s">
        <v>149</v>
      </c>
      <c r="E201" s="32"/>
    </row>
    <row r="202" spans="1:5" ht="25.5" x14ac:dyDescent="0.25">
      <c r="A202" s="34" t="s">
        <v>1085</v>
      </c>
      <c r="B202" s="35" t="s">
        <v>1084</v>
      </c>
      <c r="C202" s="34" t="s">
        <v>2</v>
      </c>
      <c r="D202" s="33">
        <v>3.82</v>
      </c>
      <c r="E202" s="32" t="s">
        <v>140</v>
      </c>
    </row>
    <row r="203" spans="1:5" ht="25.5" x14ac:dyDescent="0.25">
      <c r="A203" s="34" t="s">
        <v>1083</v>
      </c>
      <c r="B203" s="35" t="s">
        <v>1082</v>
      </c>
      <c r="C203" s="34" t="s">
        <v>206</v>
      </c>
      <c r="D203" s="33">
        <v>0.15</v>
      </c>
      <c r="E203" s="32" t="s">
        <v>140</v>
      </c>
    </row>
    <row r="204" spans="1:5" ht="38.25" x14ac:dyDescent="0.25">
      <c r="A204" s="34" t="s">
        <v>1081</v>
      </c>
      <c r="B204" s="35" t="s">
        <v>1080</v>
      </c>
      <c r="C204" s="34" t="s">
        <v>209</v>
      </c>
      <c r="D204" s="33">
        <v>2.2999999999999998</v>
      </c>
      <c r="E204" s="32" t="s">
        <v>140</v>
      </c>
    </row>
    <row r="205" spans="1:5" ht="38.25" x14ac:dyDescent="0.25">
      <c r="A205" s="34" t="s">
        <v>1079</v>
      </c>
      <c r="B205" s="35" t="s">
        <v>1078</v>
      </c>
      <c r="C205" s="34" t="s">
        <v>206</v>
      </c>
      <c r="D205" s="33">
        <v>0.15</v>
      </c>
      <c r="E205" s="32" t="s">
        <v>140</v>
      </c>
    </row>
    <row r="206" spans="1:5" ht="25.5" x14ac:dyDescent="0.25">
      <c r="A206" s="34"/>
      <c r="B206" s="36" t="s">
        <v>1077</v>
      </c>
      <c r="C206" s="34"/>
      <c r="D206" s="33" t="s">
        <v>149</v>
      </c>
      <c r="E206" s="32"/>
    </row>
    <row r="207" spans="1:5" x14ac:dyDescent="0.25">
      <c r="A207" s="38" t="s">
        <v>1076</v>
      </c>
      <c r="B207" s="36" t="s">
        <v>35</v>
      </c>
      <c r="C207" s="34"/>
      <c r="D207" s="33" t="s">
        <v>149</v>
      </c>
      <c r="E207" s="32"/>
    </row>
    <row r="208" spans="1:5" ht="25.5" x14ac:dyDescent="0.25">
      <c r="A208" s="34" t="s">
        <v>1075</v>
      </c>
      <c r="B208" s="35" t="s">
        <v>1074</v>
      </c>
      <c r="C208" s="34" t="s">
        <v>2</v>
      </c>
      <c r="D208" s="33">
        <v>3.99</v>
      </c>
      <c r="E208" s="32" t="s">
        <v>140</v>
      </c>
    </row>
    <row r="209" spans="1:5" ht="25.5" x14ac:dyDescent="0.25">
      <c r="A209" s="34" t="s">
        <v>1073</v>
      </c>
      <c r="B209" s="35" t="s">
        <v>1072</v>
      </c>
      <c r="C209" s="34" t="s">
        <v>2</v>
      </c>
      <c r="D209" s="33">
        <v>3.99</v>
      </c>
      <c r="E209" s="32" t="s">
        <v>140</v>
      </c>
    </row>
    <row r="210" spans="1:5" x14ac:dyDescent="0.25">
      <c r="A210" s="38" t="s">
        <v>1071</v>
      </c>
      <c r="B210" s="36" t="s">
        <v>27</v>
      </c>
      <c r="C210" s="34"/>
      <c r="D210" s="33" t="s">
        <v>149</v>
      </c>
      <c r="E210" s="32"/>
    </row>
    <row r="211" spans="1:5" ht="25.5" x14ac:dyDescent="0.25">
      <c r="A211" s="34" t="s">
        <v>1070</v>
      </c>
      <c r="B211" s="35" t="s">
        <v>1069</v>
      </c>
      <c r="C211" s="34" t="s">
        <v>7</v>
      </c>
      <c r="D211" s="33">
        <v>4.68</v>
      </c>
      <c r="E211" s="32" t="s">
        <v>246</v>
      </c>
    </row>
    <row r="212" spans="1:5" ht="25.5" x14ac:dyDescent="0.25">
      <c r="A212" s="34" t="s">
        <v>1068</v>
      </c>
      <c r="B212" s="35" t="s">
        <v>1067</v>
      </c>
      <c r="C212" s="34" t="s">
        <v>236</v>
      </c>
      <c r="D212" s="33">
        <v>4.05</v>
      </c>
      <c r="E212" s="32" t="s">
        <v>246</v>
      </c>
    </row>
    <row r="213" spans="1:5" ht="25.5" x14ac:dyDescent="0.25">
      <c r="A213" s="34" t="s">
        <v>1066</v>
      </c>
      <c r="B213" s="35" t="s">
        <v>1065</v>
      </c>
      <c r="C213" s="34" t="s">
        <v>2</v>
      </c>
      <c r="D213" s="33">
        <v>1.24</v>
      </c>
      <c r="E213" s="32" t="s">
        <v>246</v>
      </c>
    </row>
    <row r="214" spans="1:5" ht="38.25" x14ac:dyDescent="0.25">
      <c r="A214" s="34" t="s">
        <v>1064</v>
      </c>
      <c r="B214" s="35" t="s">
        <v>1063</v>
      </c>
      <c r="C214" s="34" t="s">
        <v>89</v>
      </c>
      <c r="D214" s="33">
        <v>1.56</v>
      </c>
      <c r="E214" s="32" t="s">
        <v>246</v>
      </c>
    </row>
    <row r="215" spans="1:5" x14ac:dyDescent="0.25">
      <c r="A215" s="38" t="s">
        <v>1062</v>
      </c>
      <c r="B215" s="36" t="s">
        <v>26</v>
      </c>
      <c r="C215" s="34"/>
      <c r="D215" s="33" t="s">
        <v>149</v>
      </c>
      <c r="E215" s="32"/>
    </row>
    <row r="216" spans="1:5" ht="38.25" x14ac:dyDescent="0.25">
      <c r="A216" s="34" t="s">
        <v>1061</v>
      </c>
      <c r="B216" s="35" t="s">
        <v>1060</v>
      </c>
      <c r="C216" s="34" t="s">
        <v>2</v>
      </c>
      <c r="D216" s="33">
        <v>6.13</v>
      </c>
      <c r="E216" s="32" t="s">
        <v>140</v>
      </c>
    </row>
    <row r="217" spans="1:5" ht="38.25" x14ac:dyDescent="0.25">
      <c r="A217" s="34" t="s">
        <v>1059</v>
      </c>
      <c r="B217" s="35" t="s">
        <v>1058</v>
      </c>
      <c r="C217" s="34" t="s">
        <v>7</v>
      </c>
      <c r="D217" s="33">
        <v>1.53</v>
      </c>
      <c r="E217" s="32" t="s">
        <v>140</v>
      </c>
    </row>
    <row r="218" spans="1:5" ht="38.25" x14ac:dyDescent="0.25">
      <c r="A218" s="34" t="s">
        <v>1057</v>
      </c>
      <c r="B218" s="35" t="s">
        <v>1056</v>
      </c>
      <c r="C218" s="34" t="s">
        <v>236</v>
      </c>
      <c r="D218" s="33">
        <v>1.53</v>
      </c>
      <c r="E218" s="32" t="s">
        <v>140</v>
      </c>
    </row>
    <row r="219" spans="1:5" ht="38.25" x14ac:dyDescent="0.25">
      <c r="A219" s="34" t="s">
        <v>1055</v>
      </c>
      <c r="B219" s="35" t="s">
        <v>1054</v>
      </c>
      <c r="C219" s="34" t="s">
        <v>2</v>
      </c>
      <c r="D219" s="33">
        <v>0.31</v>
      </c>
      <c r="E219" s="32" t="s">
        <v>140</v>
      </c>
    </row>
    <row r="220" spans="1:5" ht="51" x14ac:dyDescent="0.25">
      <c r="A220" s="34" t="s">
        <v>1053</v>
      </c>
      <c r="B220" s="35" t="s">
        <v>1052</v>
      </c>
      <c r="C220" s="34" t="s">
        <v>89</v>
      </c>
      <c r="D220" s="33">
        <v>2.2999999999999998</v>
      </c>
      <c r="E220" s="32" t="s">
        <v>140</v>
      </c>
    </row>
    <row r="221" spans="1:5" ht="25.5" x14ac:dyDescent="0.25">
      <c r="A221" s="34" t="s">
        <v>1051</v>
      </c>
      <c r="B221" s="35" t="s">
        <v>1050</v>
      </c>
      <c r="C221" s="34" t="s">
        <v>229</v>
      </c>
      <c r="D221" s="33">
        <v>15.34</v>
      </c>
      <c r="E221" s="32" t="s">
        <v>140</v>
      </c>
    </row>
    <row r="222" spans="1:5" ht="38.25" x14ac:dyDescent="0.25">
      <c r="A222" s="34" t="s">
        <v>1049</v>
      </c>
      <c r="B222" s="35" t="s">
        <v>1048</v>
      </c>
      <c r="C222" s="34" t="s">
        <v>7</v>
      </c>
      <c r="D222" s="33">
        <v>1.53</v>
      </c>
      <c r="E222" s="32" t="s">
        <v>140</v>
      </c>
    </row>
    <row r="223" spans="1:5" ht="42" customHeight="1" x14ac:dyDescent="0.25">
      <c r="A223" s="38" t="s">
        <v>1047</v>
      </c>
      <c r="B223" s="36" t="s">
        <v>1046</v>
      </c>
      <c r="C223" s="34"/>
      <c r="D223" s="33" t="s">
        <v>149</v>
      </c>
      <c r="E223" s="32"/>
    </row>
    <row r="224" spans="1:5" ht="38.25" x14ac:dyDescent="0.25">
      <c r="A224" s="34" t="s">
        <v>1045</v>
      </c>
      <c r="B224" s="35" t="s">
        <v>1044</v>
      </c>
      <c r="C224" s="34" t="s">
        <v>2</v>
      </c>
      <c r="D224" s="33">
        <v>1.53</v>
      </c>
      <c r="E224" s="32" t="s">
        <v>140</v>
      </c>
    </row>
    <row r="225" spans="1:5" ht="51" x14ac:dyDescent="0.25">
      <c r="A225" s="34" t="s">
        <v>1043</v>
      </c>
      <c r="B225" s="35" t="s">
        <v>1042</v>
      </c>
      <c r="C225" s="34" t="s">
        <v>2</v>
      </c>
      <c r="D225" s="33">
        <v>12.27</v>
      </c>
      <c r="E225" s="32" t="s">
        <v>140</v>
      </c>
    </row>
    <row r="226" spans="1:5" ht="38.25" x14ac:dyDescent="0.25">
      <c r="A226" s="34" t="s">
        <v>1041</v>
      </c>
      <c r="B226" s="35" t="s">
        <v>1040</v>
      </c>
      <c r="C226" s="34" t="s">
        <v>7</v>
      </c>
      <c r="D226" s="33">
        <v>0.75</v>
      </c>
      <c r="E226" s="32" t="s">
        <v>140</v>
      </c>
    </row>
    <row r="227" spans="1:5" ht="38.25" x14ac:dyDescent="0.25">
      <c r="A227" s="34" t="s">
        <v>1039</v>
      </c>
      <c r="B227" s="35" t="s">
        <v>1038</v>
      </c>
      <c r="C227" s="34" t="s">
        <v>236</v>
      </c>
      <c r="D227" s="33">
        <v>0.75</v>
      </c>
      <c r="E227" s="32" t="s">
        <v>140</v>
      </c>
    </row>
    <row r="228" spans="1:5" ht="38.25" x14ac:dyDescent="0.25">
      <c r="A228" s="34" t="s">
        <v>1037</v>
      </c>
      <c r="B228" s="35" t="s">
        <v>1036</v>
      </c>
      <c r="C228" s="34" t="s">
        <v>1035</v>
      </c>
      <c r="D228" s="33">
        <v>0.61</v>
      </c>
      <c r="E228" s="32" t="s">
        <v>140</v>
      </c>
    </row>
    <row r="229" spans="1:5" ht="51" x14ac:dyDescent="0.25">
      <c r="A229" s="34" t="s">
        <v>1034</v>
      </c>
      <c r="B229" s="35" t="s">
        <v>1033</v>
      </c>
      <c r="C229" s="34" t="s">
        <v>89</v>
      </c>
      <c r="D229" s="33">
        <v>0.61</v>
      </c>
      <c r="E229" s="32" t="s">
        <v>140</v>
      </c>
    </row>
    <row r="230" spans="1:5" x14ac:dyDescent="0.25">
      <c r="A230" s="34" t="s">
        <v>1032</v>
      </c>
      <c r="B230" s="36" t="s">
        <v>22</v>
      </c>
      <c r="C230" s="34"/>
      <c r="D230" s="33" t="s">
        <v>149</v>
      </c>
      <c r="E230" s="32"/>
    </row>
    <row r="231" spans="1:5" ht="25.5" x14ac:dyDescent="0.25">
      <c r="A231" s="34" t="s">
        <v>1031</v>
      </c>
      <c r="B231" s="35" t="s">
        <v>1030</v>
      </c>
      <c r="C231" s="34" t="s">
        <v>2</v>
      </c>
      <c r="D231" s="33">
        <v>2.2999999999999998</v>
      </c>
      <c r="E231" s="32" t="s">
        <v>140</v>
      </c>
    </row>
    <row r="232" spans="1:5" ht="25.5" x14ac:dyDescent="0.25">
      <c r="A232" s="34" t="s">
        <v>1029</v>
      </c>
      <c r="B232" s="35" t="s">
        <v>1028</v>
      </c>
      <c r="C232" s="34" t="s">
        <v>206</v>
      </c>
      <c r="D232" s="33">
        <v>0.15</v>
      </c>
      <c r="E232" s="32" t="s">
        <v>140</v>
      </c>
    </row>
    <row r="233" spans="1:5" ht="38.25" x14ac:dyDescent="0.25">
      <c r="A233" s="34" t="s">
        <v>1027</v>
      </c>
      <c r="B233" s="35" t="s">
        <v>1026</v>
      </c>
      <c r="C233" s="34" t="s">
        <v>209</v>
      </c>
      <c r="D233" s="33">
        <v>2.2999999999999998</v>
      </c>
      <c r="E233" s="32" t="s">
        <v>140</v>
      </c>
    </row>
    <row r="234" spans="1:5" ht="38.25" x14ac:dyDescent="0.25">
      <c r="A234" s="34" t="s">
        <v>1025</v>
      </c>
      <c r="B234" s="35" t="s">
        <v>1024</v>
      </c>
      <c r="C234" s="34" t="s">
        <v>206</v>
      </c>
      <c r="D234" s="33">
        <v>0.15</v>
      </c>
      <c r="E234" s="32" t="s">
        <v>140</v>
      </c>
    </row>
    <row r="235" spans="1:5" ht="25.5" x14ac:dyDescent="0.25">
      <c r="A235" s="34"/>
      <c r="B235" s="36" t="s">
        <v>1023</v>
      </c>
      <c r="C235" s="34"/>
      <c r="D235" s="33" t="s">
        <v>149</v>
      </c>
      <c r="E235" s="32"/>
    </row>
    <row r="236" spans="1:5" ht="25.5" x14ac:dyDescent="0.25">
      <c r="A236" s="34"/>
      <c r="B236" s="36" t="s">
        <v>1022</v>
      </c>
      <c r="C236" s="34"/>
      <c r="D236" s="33" t="s">
        <v>149</v>
      </c>
      <c r="E236" s="32"/>
    </row>
    <row r="237" spans="1:5" ht="25.5" x14ac:dyDescent="0.25">
      <c r="A237" s="34"/>
      <c r="B237" s="36" t="s">
        <v>1021</v>
      </c>
      <c r="C237" s="34"/>
      <c r="D237" s="33" t="s">
        <v>149</v>
      </c>
      <c r="E237" s="32"/>
    </row>
    <row r="238" spans="1:5" x14ac:dyDescent="0.25">
      <c r="A238" s="34" t="s">
        <v>1020</v>
      </c>
      <c r="B238" s="36" t="s">
        <v>1019</v>
      </c>
      <c r="C238" s="34"/>
      <c r="D238" s="33" t="s">
        <v>149</v>
      </c>
      <c r="E238" s="32"/>
    </row>
    <row r="239" spans="1:5" ht="25.5" x14ac:dyDescent="0.25">
      <c r="A239" s="34" t="s">
        <v>1018</v>
      </c>
      <c r="B239" s="35" t="s">
        <v>1017</v>
      </c>
      <c r="C239" s="34" t="s">
        <v>2</v>
      </c>
      <c r="D239" s="33">
        <v>3.99</v>
      </c>
      <c r="E239" s="32" t="s">
        <v>140</v>
      </c>
    </row>
    <row r="240" spans="1:5" ht="25.5" x14ac:dyDescent="0.25">
      <c r="A240" s="34" t="s">
        <v>1016</v>
      </c>
      <c r="B240" s="35" t="s">
        <v>1015</v>
      </c>
      <c r="C240" s="34" t="s">
        <v>2</v>
      </c>
      <c r="D240" s="33">
        <v>3.99</v>
      </c>
      <c r="E240" s="32" t="s">
        <v>140</v>
      </c>
    </row>
    <row r="241" spans="1:5" x14ac:dyDescent="0.25">
      <c r="A241" s="34" t="s">
        <v>1014</v>
      </c>
      <c r="B241" s="36" t="s">
        <v>27</v>
      </c>
      <c r="C241" s="34"/>
      <c r="D241" s="33" t="s">
        <v>149</v>
      </c>
      <c r="E241" s="32"/>
    </row>
    <row r="242" spans="1:5" x14ac:dyDescent="0.25">
      <c r="A242" s="34" t="s">
        <v>1013</v>
      </c>
      <c r="B242" s="35" t="s">
        <v>1012</v>
      </c>
      <c r="C242" s="34" t="s">
        <v>236</v>
      </c>
      <c r="D242" s="33">
        <v>1.56</v>
      </c>
      <c r="E242" s="32" t="s">
        <v>246</v>
      </c>
    </row>
    <row r="243" spans="1:5" ht="38.25" x14ac:dyDescent="0.25">
      <c r="A243" s="34" t="s">
        <v>1011</v>
      </c>
      <c r="B243" s="35" t="s">
        <v>1010</v>
      </c>
      <c r="C243" s="34" t="s">
        <v>954</v>
      </c>
      <c r="D243" s="33">
        <v>3.1100000000000003</v>
      </c>
      <c r="E243" s="32" t="s">
        <v>246</v>
      </c>
    </row>
    <row r="244" spans="1:5" ht="25.5" x14ac:dyDescent="0.25">
      <c r="A244" s="34" t="s">
        <v>1009</v>
      </c>
      <c r="B244" s="35" t="s">
        <v>1008</v>
      </c>
      <c r="C244" s="34" t="s">
        <v>236</v>
      </c>
      <c r="D244" s="33">
        <v>1.56</v>
      </c>
      <c r="E244" s="32" t="s">
        <v>246</v>
      </c>
    </row>
    <row r="245" spans="1:5" ht="38.25" x14ac:dyDescent="0.25">
      <c r="A245" s="34" t="s">
        <v>1007</v>
      </c>
      <c r="B245" s="35" t="s">
        <v>1006</v>
      </c>
      <c r="C245" s="34" t="s">
        <v>217</v>
      </c>
      <c r="D245" s="33">
        <v>0.62</v>
      </c>
      <c r="E245" s="32" t="s">
        <v>246</v>
      </c>
    </row>
    <row r="246" spans="1:5" ht="38.25" x14ac:dyDescent="0.25">
      <c r="A246" s="34" t="s">
        <v>1005</v>
      </c>
      <c r="B246" s="35" t="s">
        <v>1004</v>
      </c>
      <c r="C246" s="34" t="s">
        <v>226</v>
      </c>
      <c r="D246" s="33">
        <v>0.62</v>
      </c>
      <c r="E246" s="32" t="s">
        <v>246</v>
      </c>
    </row>
    <row r="247" spans="1:5" x14ac:dyDescent="0.25">
      <c r="A247" s="34" t="s">
        <v>1003</v>
      </c>
      <c r="B247" s="36" t="s">
        <v>26</v>
      </c>
      <c r="C247" s="34"/>
      <c r="D247" s="33" t="s">
        <v>149</v>
      </c>
      <c r="E247" s="32"/>
    </row>
    <row r="248" spans="1:5" ht="25.5" x14ac:dyDescent="0.25">
      <c r="A248" s="34" t="s">
        <v>1002</v>
      </c>
      <c r="B248" s="35" t="s">
        <v>1001</v>
      </c>
      <c r="C248" s="34" t="s">
        <v>2</v>
      </c>
      <c r="D248" s="33">
        <v>16.87</v>
      </c>
      <c r="E248" s="32" t="s">
        <v>140</v>
      </c>
    </row>
    <row r="249" spans="1:5" ht="25.5" x14ac:dyDescent="0.25">
      <c r="A249" s="34" t="s">
        <v>1000</v>
      </c>
      <c r="B249" s="35" t="s">
        <v>999</v>
      </c>
      <c r="C249" s="34" t="s">
        <v>954</v>
      </c>
      <c r="D249" s="33">
        <v>3.07</v>
      </c>
      <c r="E249" s="32" t="s">
        <v>140</v>
      </c>
    </row>
    <row r="250" spans="1:5" ht="38.25" x14ac:dyDescent="0.25">
      <c r="A250" s="34" t="s">
        <v>998</v>
      </c>
      <c r="B250" s="35" t="s">
        <v>997</v>
      </c>
      <c r="C250" s="34" t="s">
        <v>217</v>
      </c>
      <c r="D250" s="33">
        <v>0.31</v>
      </c>
      <c r="E250" s="32" t="s">
        <v>140</v>
      </c>
    </row>
    <row r="251" spans="1:5" ht="38.25" x14ac:dyDescent="0.25">
      <c r="A251" s="34" t="s">
        <v>996</v>
      </c>
      <c r="B251" s="35" t="s">
        <v>995</v>
      </c>
      <c r="C251" s="34" t="s">
        <v>226</v>
      </c>
      <c r="D251" s="33">
        <v>2.2999999999999998</v>
      </c>
      <c r="E251" s="32" t="s">
        <v>140</v>
      </c>
    </row>
    <row r="252" spans="1:5" ht="25.5" x14ac:dyDescent="0.25">
      <c r="A252" s="34" t="s">
        <v>994</v>
      </c>
      <c r="B252" s="35" t="s">
        <v>993</v>
      </c>
      <c r="C252" s="34" t="s">
        <v>339</v>
      </c>
      <c r="D252" s="33">
        <v>15.34</v>
      </c>
      <c r="E252" s="32" t="s">
        <v>140</v>
      </c>
    </row>
    <row r="253" spans="1:5" ht="25.5" x14ac:dyDescent="0.25">
      <c r="A253" s="34" t="s">
        <v>992</v>
      </c>
      <c r="B253" s="35" t="s">
        <v>991</v>
      </c>
      <c r="C253" s="34" t="s">
        <v>236</v>
      </c>
      <c r="D253" s="33">
        <v>0.75</v>
      </c>
      <c r="E253" s="32" t="s">
        <v>140</v>
      </c>
    </row>
    <row r="254" spans="1:5" ht="48" customHeight="1" x14ac:dyDescent="0.25">
      <c r="A254" s="34" t="s">
        <v>990</v>
      </c>
      <c r="B254" s="36" t="s">
        <v>24</v>
      </c>
      <c r="C254" s="34"/>
      <c r="D254" s="33" t="s">
        <v>149</v>
      </c>
      <c r="E254" s="32"/>
    </row>
    <row r="255" spans="1:5" ht="51" x14ac:dyDescent="0.25">
      <c r="A255" s="34" t="s">
        <v>989</v>
      </c>
      <c r="B255" s="35" t="s">
        <v>988</v>
      </c>
      <c r="C255" s="34" t="s">
        <v>2</v>
      </c>
      <c r="D255" s="33">
        <v>15.34</v>
      </c>
      <c r="E255" s="32" t="s">
        <v>140</v>
      </c>
    </row>
    <row r="256" spans="1:5" ht="63.75" x14ac:dyDescent="0.25">
      <c r="A256" s="34" t="s">
        <v>987</v>
      </c>
      <c r="B256" s="35" t="s">
        <v>986</v>
      </c>
      <c r="C256" s="34" t="s">
        <v>217</v>
      </c>
      <c r="D256" s="33">
        <v>0.75</v>
      </c>
      <c r="E256" s="32" t="s">
        <v>140</v>
      </c>
    </row>
    <row r="257" spans="1:5" ht="51" x14ac:dyDescent="0.25">
      <c r="A257" s="34" t="s">
        <v>985</v>
      </c>
      <c r="B257" s="35" t="s">
        <v>984</v>
      </c>
      <c r="C257" s="34" t="s">
        <v>217</v>
      </c>
      <c r="D257" s="33">
        <v>0.31</v>
      </c>
      <c r="E257" s="32" t="s">
        <v>140</v>
      </c>
    </row>
    <row r="258" spans="1:5" ht="51" x14ac:dyDescent="0.25">
      <c r="A258" s="34" t="s">
        <v>983</v>
      </c>
      <c r="B258" s="35" t="s">
        <v>982</v>
      </c>
      <c r="C258" s="34" t="s">
        <v>217</v>
      </c>
      <c r="D258" s="33">
        <v>0.61</v>
      </c>
      <c r="E258" s="32" t="s">
        <v>140</v>
      </c>
    </row>
    <row r="259" spans="1:5" x14ac:dyDescent="0.25">
      <c r="A259" s="34" t="s">
        <v>981</v>
      </c>
      <c r="B259" s="36" t="s">
        <v>432</v>
      </c>
      <c r="C259" s="34"/>
      <c r="D259" s="33" t="s">
        <v>149</v>
      </c>
      <c r="E259" s="32"/>
    </row>
    <row r="260" spans="1:5" ht="25.5" x14ac:dyDescent="0.25">
      <c r="A260" s="34" t="s">
        <v>980</v>
      </c>
      <c r="B260" s="35" t="s">
        <v>979</v>
      </c>
      <c r="C260" s="34" t="s">
        <v>2</v>
      </c>
      <c r="D260" s="33">
        <v>3.82</v>
      </c>
      <c r="E260" s="32" t="s">
        <v>140</v>
      </c>
    </row>
    <row r="261" spans="1:5" ht="25.5" x14ac:dyDescent="0.25">
      <c r="A261" s="34" t="s">
        <v>978</v>
      </c>
      <c r="B261" s="35" t="s">
        <v>977</v>
      </c>
      <c r="C261" s="34" t="s">
        <v>206</v>
      </c>
      <c r="D261" s="33">
        <v>0.15</v>
      </c>
      <c r="E261" s="32" t="s">
        <v>140</v>
      </c>
    </row>
    <row r="262" spans="1:5" ht="38.25" x14ac:dyDescent="0.25">
      <c r="A262" s="34" t="s">
        <v>976</v>
      </c>
      <c r="B262" s="35" t="s">
        <v>975</v>
      </c>
      <c r="C262" s="34" t="s">
        <v>2</v>
      </c>
      <c r="D262" s="33">
        <v>2.2999999999999998</v>
      </c>
      <c r="E262" s="32" t="s">
        <v>140</v>
      </c>
    </row>
    <row r="263" spans="1:5" ht="25.5" x14ac:dyDescent="0.25">
      <c r="A263" s="34" t="s">
        <v>974</v>
      </c>
      <c r="B263" s="35" t="s">
        <v>973</v>
      </c>
      <c r="C263" s="34" t="s">
        <v>206</v>
      </c>
      <c r="D263" s="33">
        <v>0.15</v>
      </c>
      <c r="E263" s="32" t="s">
        <v>140</v>
      </c>
    </row>
    <row r="264" spans="1:5" ht="25.5" x14ac:dyDescent="0.25">
      <c r="A264" s="34"/>
      <c r="B264" s="36" t="s">
        <v>972</v>
      </c>
      <c r="C264" s="34"/>
      <c r="D264" s="33" t="s">
        <v>149</v>
      </c>
      <c r="E264" s="32"/>
    </row>
    <row r="265" spans="1:5" x14ac:dyDescent="0.25">
      <c r="A265" s="34" t="s">
        <v>971</v>
      </c>
      <c r="B265" s="36" t="s">
        <v>35</v>
      </c>
      <c r="C265" s="34"/>
      <c r="D265" s="33" t="s">
        <v>149</v>
      </c>
      <c r="E265" s="32"/>
    </row>
    <row r="266" spans="1:5" ht="25.5" x14ac:dyDescent="0.25">
      <c r="A266" s="34" t="s">
        <v>970</v>
      </c>
      <c r="B266" s="35" t="s">
        <v>969</v>
      </c>
      <c r="C266" s="34" t="s">
        <v>2</v>
      </c>
      <c r="D266" s="33">
        <v>3.99</v>
      </c>
      <c r="E266" s="32" t="s">
        <v>140</v>
      </c>
    </row>
    <row r="267" spans="1:5" ht="25.5" x14ac:dyDescent="0.25">
      <c r="A267" s="34" t="s">
        <v>968</v>
      </c>
      <c r="B267" s="35" t="s">
        <v>967</v>
      </c>
      <c r="C267" s="34" t="s">
        <v>2</v>
      </c>
      <c r="D267" s="33">
        <v>3.99</v>
      </c>
      <c r="E267" s="32" t="s">
        <v>140</v>
      </c>
    </row>
    <row r="268" spans="1:5" x14ac:dyDescent="0.25">
      <c r="A268" s="34" t="s">
        <v>966</v>
      </c>
      <c r="B268" s="36" t="s">
        <v>27</v>
      </c>
      <c r="C268" s="34"/>
      <c r="D268" s="33" t="s">
        <v>149</v>
      </c>
      <c r="E268" s="32"/>
    </row>
    <row r="269" spans="1:5" ht="38.25" x14ac:dyDescent="0.25">
      <c r="A269" s="34" t="s">
        <v>965</v>
      </c>
      <c r="B269" s="35" t="s">
        <v>964</v>
      </c>
      <c r="C269" s="34" t="s">
        <v>954</v>
      </c>
      <c r="D269" s="33">
        <v>6.24</v>
      </c>
      <c r="E269" s="32" t="s">
        <v>246</v>
      </c>
    </row>
    <row r="270" spans="1:5" ht="38.25" x14ac:dyDescent="0.25">
      <c r="A270" s="34" t="s">
        <v>963</v>
      </c>
      <c r="B270" s="35" t="s">
        <v>962</v>
      </c>
      <c r="C270" s="34" t="s">
        <v>217</v>
      </c>
      <c r="D270" s="33">
        <v>0.31</v>
      </c>
      <c r="E270" s="32" t="s">
        <v>246</v>
      </c>
    </row>
    <row r="271" spans="1:5" ht="38.25" x14ac:dyDescent="0.25">
      <c r="A271" s="34" t="s">
        <v>961</v>
      </c>
      <c r="B271" s="35" t="s">
        <v>960</v>
      </c>
      <c r="C271" s="34" t="s">
        <v>226</v>
      </c>
      <c r="D271" s="33">
        <v>0.62</v>
      </c>
      <c r="E271" s="32" t="s">
        <v>246</v>
      </c>
    </row>
    <row r="272" spans="1:5" x14ac:dyDescent="0.25">
      <c r="A272" s="34" t="s">
        <v>959</v>
      </c>
      <c r="B272" s="36" t="s">
        <v>34</v>
      </c>
      <c r="C272" s="34"/>
      <c r="D272" s="33" t="s">
        <v>149</v>
      </c>
      <c r="E272" s="32"/>
    </row>
    <row r="273" spans="1:5" ht="25.5" x14ac:dyDescent="0.25">
      <c r="A273" s="34" t="s">
        <v>958</v>
      </c>
      <c r="B273" s="35" t="s">
        <v>957</v>
      </c>
      <c r="C273" s="34" t="s">
        <v>2</v>
      </c>
      <c r="D273" s="33">
        <v>1.53</v>
      </c>
      <c r="E273" s="32" t="s">
        <v>140</v>
      </c>
    </row>
    <row r="274" spans="1:5" ht="38.25" x14ac:dyDescent="0.25">
      <c r="A274" s="34" t="s">
        <v>956</v>
      </c>
      <c r="B274" s="35" t="s">
        <v>955</v>
      </c>
      <c r="C274" s="34" t="s">
        <v>954</v>
      </c>
      <c r="D274" s="33">
        <v>1.53</v>
      </c>
      <c r="E274" s="32" t="s">
        <v>140</v>
      </c>
    </row>
    <row r="275" spans="1:5" ht="38.25" x14ac:dyDescent="0.25">
      <c r="A275" s="34" t="s">
        <v>953</v>
      </c>
      <c r="B275" s="35" t="s">
        <v>952</v>
      </c>
      <c r="C275" s="34" t="s">
        <v>217</v>
      </c>
      <c r="D275" s="33">
        <v>0.31</v>
      </c>
      <c r="E275" s="32" t="s">
        <v>140</v>
      </c>
    </row>
    <row r="276" spans="1:5" ht="38.25" x14ac:dyDescent="0.25">
      <c r="A276" s="34" t="s">
        <v>951</v>
      </c>
      <c r="B276" s="35" t="s">
        <v>950</v>
      </c>
      <c r="C276" s="34" t="s">
        <v>226</v>
      </c>
      <c r="D276" s="33">
        <v>1.53</v>
      </c>
      <c r="E276" s="32" t="s">
        <v>140</v>
      </c>
    </row>
    <row r="277" spans="1:5" ht="25.5" x14ac:dyDescent="0.25">
      <c r="A277" s="34" t="s">
        <v>949</v>
      </c>
      <c r="B277" s="35" t="s">
        <v>948</v>
      </c>
      <c r="C277" s="34" t="s">
        <v>339</v>
      </c>
      <c r="D277" s="33">
        <v>15.34</v>
      </c>
      <c r="E277" s="32" t="s">
        <v>140</v>
      </c>
    </row>
    <row r="278" spans="1:5" ht="38.25" x14ac:dyDescent="0.25">
      <c r="A278" s="34" t="s">
        <v>947</v>
      </c>
      <c r="B278" s="35" t="s">
        <v>946</v>
      </c>
      <c r="C278" s="34" t="s">
        <v>236</v>
      </c>
      <c r="D278" s="33">
        <v>0.75</v>
      </c>
      <c r="E278" s="32" t="s">
        <v>140</v>
      </c>
    </row>
    <row r="279" spans="1:5" ht="38.25" x14ac:dyDescent="0.25">
      <c r="A279" s="34" t="s">
        <v>945</v>
      </c>
      <c r="B279" s="36" t="s">
        <v>944</v>
      </c>
      <c r="C279" s="34"/>
      <c r="D279" s="33" t="s">
        <v>149</v>
      </c>
      <c r="E279" s="32"/>
    </row>
    <row r="280" spans="1:5" ht="38.25" x14ac:dyDescent="0.25">
      <c r="A280" s="34" t="s">
        <v>943</v>
      </c>
      <c r="B280" s="35" t="s">
        <v>942</v>
      </c>
      <c r="C280" s="34" t="s">
        <v>2</v>
      </c>
      <c r="D280" s="33">
        <v>1.53</v>
      </c>
      <c r="E280" s="32" t="s">
        <v>140</v>
      </c>
    </row>
    <row r="281" spans="1:5" ht="51" x14ac:dyDescent="0.25">
      <c r="A281" s="34" t="s">
        <v>941</v>
      </c>
      <c r="B281" s="35" t="s">
        <v>940</v>
      </c>
      <c r="C281" s="34" t="s">
        <v>2</v>
      </c>
      <c r="D281" s="33">
        <v>12.27</v>
      </c>
      <c r="E281" s="32" t="s">
        <v>140</v>
      </c>
    </row>
    <row r="282" spans="1:5" ht="51" x14ac:dyDescent="0.25">
      <c r="A282" s="34" t="s">
        <v>939</v>
      </c>
      <c r="B282" s="35" t="s">
        <v>938</v>
      </c>
      <c r="C282" s="34" t="s">
        <v>217</v>
      </c>
      <c r="D282" s="33">
        <v>0.61</v>
      </c>
      <c r="E282" s="32" t="s">
        <v>140</v>
      </c>
    </row>
    <row r="283" spans="1:5" ht="38.25" x14ac:dyDescent="0.25">
      <c r="A283" s="34" t="s">
        <v>937</v>
      </c>
      <c r="B283" s="35" t="s">
        <v>936</v>
      </c>
      <c r="C283" s="34" t="s">
        <v>217</v>
      </c>
      <c r="D283" s="33">
        <v>0.31</v>
      </c>
      <c r="E283" s="32" t="s">
        <v>140</v>
      </c>
    </row>
    <row r="284" spans="1:5" x14ac:dyDescent="0.25">
      <c r="A284" s="34" t="s">
        <v>935</v>
      </c>
      <c r="B284" s="36" t="s">
        <v>22</v>
      </c>
      <c r="C284" s="34"/>
      <c r="D284" s="33" t="s">
        <v>149</v>
      </c>
      <c r="E284" s="32"/>
    </row>
    <row r="285" spans="1:5" ht="25.5" x14ac:dyDescent="0.25">
      <c r="A285" s="34" t="s">
        <v>934</v>
      </c>
      <c r="B285" s="35" t="s">
        <v>933</v>
      </c>
      <c r="C285" s="34" t="s">
        <v>2</v>
      </c>
      <c r="D285" s="33">
        <v>3.82</v>
      </c>
      <c r="E285" s="32" t="s">
        <v>140</v>
      </c>
    </row>
    <row r="286" spans="1:5" ht="25.5" x14ac:dyDescent="0.25">
      <c r="A286" s="34" t="s">
        <v>932</v>
      </c>
      <c r="B286" s="35" t="s">
        <v>931</v>
      </c>
      <c r="C286" s="34" t="s">
        <v>206</v>
      </c>
      <c r="D286" s="33">
        <v>0.15</v>
      </c>
      <c r="E286" s="32" t="s">
        <v>140</v>
      </c>
    </row>
    <row r="287" spans="1:5" ht="38.25" x14ac:dyDescent="0.25">
      <c r="A287" s="34" t="s">
        <v>930</v>
      </c>
      <c r="B287" s="35" t="s">
        <v>929</v>
      </c>
      <c r="C287" s="34" t="s">
        <v>928</v>
      </c>
      <c r="D287" s="33">
        <v>2.2999999999999998</v>
      </c>
      <c r="E287" s="32" t="s">
        <v>140</v>
      </c>
    </row>
    <row r="288" spans="1:5" ht="25.5" x14ac:dyDescent="0.25">
      <c r="A288" s="34" t="s">
        <v>927</v>
      </c>
      <c r="B288" s="35" t="s">
        <v>926</v>
      </c>
      <c r="C288" s="34" t="s">
        <v>206</v>
      </c>
      <c r="D288" s="33">
        <v>0.15</v>
      </c>
      <c r="E288" s="32" t="s">
        <v>140</v>
      </c>
    </row>
    <row r="289" spans="1:5" ht="25.5" x14ac:dyDescent="0.25">
      <c r="A289" s="34"/>
      <c r="B289" s="36" t="s">
        <v>925</v>
      </c>
      <c r="C289" s="34"/>
      <c r="D289" s="33" t="s">
        <v>149</v>
      </c>
      <c r="E289" s="32"/>
    </row>
    <row r="290" spans="1:5" ht="25.5" x14ac:dyDescent="0.25">
      <c r="A290" s="34"/>
      <c r="B290" s="36" t="s">
        <v>924</v>
      </c>
      <c r="C290" s="34"/>
      <c r="D290" s="33" t="s">
        <v>149</v>
      </c>
      <c r="E290" s="32"/>
    </row>
    <row r="291" spans="1:5" x14ac:dyDescent="0.25">
      <c r="A291" s="34" t="s">
        <v>923</v>
      </c>
      <c r="B291" s="36" t="s">
        <v>28</v>
      </c>
      <c r="C291" s="34"/>
      <c r="D291" s="33" t="s">
        <v>149</v>
      </c>
      <c r="E291" s="32"/>
    </row>
    <row r="292" spans="1:5" ht="25.5" x14ac:dyDescent="0.25">
      <c r="A292" s="34" t="s">
        <v>922</v>
      </c>
      <c r="B292" s="35" t="s">
        <v>921</v>
      </c>
      <c r="C292" s="34" t="s">
        <v>2</v>
      </c>
      <c r="D292" s="33">
        <v>3.99</v>
      </c>
      <c r="E292" s="32" t="s">
        <v>140</v>
      </c>
    </row>
    <row r="293" spans="1:5" ht="25.5" x14ac:dyDescent="0.25">
      <c r="A293" s="34" t="s">
        <v>920</v>
      </c>
      <c r="B293" s="35" t="s">
        <v>919</v>
      </c>
      <c r="C293" s="34" t="s">
        <v>2</v>
      </c>
      <c r="D293" s="33">
        <v>3.99</v>
      </c>
      <c r="E293" s="32" t="s">
        <v>140</v>
      </c>
    </row>
    <row r="294" spans="1:5" x14ac:dyDescent="0.25">
      <c r="A294" s="34" t="s">
        <v>918</v>
      </c>
      <c r="B294" s="36" t="s">
        <v>27</v>
      </c>
      <c r="C294" s="34"/>
      <c r="D294" s="33" t="s">
        <v>149</v>
      </c>
      <c r="E294" s="32"/>
    </row>
    <row r="295" spans="1:5" ht="25.5" x14ac:dyDescent="0.25">
      <c r="A295" s="34" t="s">
        <v>917</v>
      </c>
      <c r="B295" s="35" t="s">
        <v>916</v>
      </c>
      <c r="C295" s="34" t="s">
        <v>236</v>
      </c>
      <c r="D295" s="33">
        <v>3.1100000000000003</v>
      </c>
      <c r="E295" s="32" t="s">
        <v>246</v>
      </c>
    </row>
    <row r="296" spans="1:5" ht="25.5" x14ac:dyDescent="0.25">
      <c r="A296" s="34" t="s">
        <v>915</v>
      </c>
      <c r="B296" s="35" t="s">
        <v>914</v>
      </c>
      <c r="C296" s="34" t="s">
        <v>236</v>
      </c>
      <c r="D296" s="33">
        <v>4.68</v>
      </c>
      <c r="E296" s="32" t="s">
        <v>246</v>
      </c>
    </row>
    <row r="297" spans="1:5" ht="25.5" x14ac:dyDescent="0.25">
      <c r="A297" s="34" t="s">
        <v>913</v>
      </c>
      <c r="B297" s="35" t="s">
        <v>912</v>
      </c>
      <c r="C297" s="34" t="s">
        <v>236</v>
      </c>
      <c r="D297" s="33">
        <v>3.74</v>
      </c>
      <c r="E297" s="32" t="s">
        <v>246</v>
      </c>
    </row>
    <row r="298" spans="1:5" ht="25.5" x14ac:dyDescent="0.25">
      <c r="A298" s="34" t="s">
        <v>911</v>
      </c>
      <c r="B298" s="35" t="s">
        <v>910</v>
      </c>
      <c r="C298" s="34" t="s">
        <v>89</v>
      </c>
      <c r="D298" s="33">
        <v>1.56</v>
      </c>
      <c r="E298" s="32" t="s">
        <v>246</v>
      </c>
    </row>
    <row r="299" spans="1:5" ht="25.5" x14ac:dyDescent="0.25">
      <c r="A299" s="34" t="s">
        <v>909</v>
      </c>
      <c r="B299" s="35" t="s">
        <v>908</v>
      </c>
      <c r="C299" s="34" t="s">
        <v>226</v>
      </c>
      <c r="D299" s="33">
        <v>1.56</v>
      </c>
      <c r="E299" s="32" t="s">
        <v>246</v>
      </c>
    </row>
    <row r="300" spans="1:5" x14ac:dyDescent="0.25">
      <c r="A300" s="34" t="s">
        <v>907</v>
      </c>
      <c r="B300" s="36" t="s">
        <v>26</v>
      </c>
      <c r="C300" s="34"/>
      <c r="D300" s="33" t="s">
        <v>149</v>
      </c>
      <c r="E300" s="32"/>
    </row>
    <row r="301" spans="1:5" ht="25.5" x14ac:dyDescent="0.25">
      <c r="A301" s="34" t="s">
        <v>906</v>
      </c>
      <c r="B301" s="35" t="s">
        <v>905</v>
      </c>
      <c r="C301" s="34" t="s">
        <v>2</v>
      </c>
      <c r="D301" s="33">
        <v>10.74</v>
      </c>
      <c r="E301" s="32" t="s">
        <v>140</v>
      </c>
    </row>
    <row r="302" spans="1:5" ht="25.5" x14ac:dyDescent="0.25">
      <c r="A302" s="34" t="s">
        <v>904</v>
      </c>
      <c r="B302" s="35" t="s">
        <v>903</v>
      </c>
      <c r="C302" s="34" t="s">
        <v>236</v>
      </c>
      <c r="D302" s="33">
        <v>1.84</v>
      </c>
      <c r="E302" s="32" t="s">
        <v>140</v>
      </c>
    </row>
    <row r="303" spans="1:5" ht="25.5" x14ac:dyDescent="0.25">
      <c r="A303" s="34" t="s">
        <v>902</v>
      </c>
      <c r="B303" s="35" t="s">
        <v>901</v>
      </c>
      <c r="C303" s="34" t="s">
        <v>89</v>
      </c>
      <c r="D303" s="33">
        <v>0.75</v>
      </c>
      <c r="E303" s="32" t="s">
        <v>140</v>
      </c>
    </row>
    <row r="304" spans="1:5" ht="25.5" x14ac:dyDescent="0.25">
      <c r="A304" s="34" t="s">
        <v>900</v>
      </c>
      <c r="B304" s="35" t="s">
        <v>899</v>
      </c>
      <c r="C304" s="34" t="s">
        <v>226</v>
      </c>
      <c r="D304" s="33">
        <v>1.53</v>
      </c>
      <c r="E304" s="32" t="s">
        <v>140</v>
      </c>
    </row>
    <row r="305" spans="1:5" ht="25.5" x14ac:dyDescent="0.25">
      <c r="A305" s="34" t="s">
        <v>898</v>
      </c>
      <c r="B305" s="35" t="s">
        <v>897</v>
      </c>
      <c r="C305" s="34" t="s">
        <v>339</v>
      </c>
      <c r="D305" s="33">
        <v>15.34</v>
      </c>
      <c r="E305" s="32" t="s">
        <v>140</v>
      </c>
    </row>
    <row r="306" spans="1:5" ht="25.5" x14ac:dyDescent="0.25">
      <c r="A306" s="34" t="s">
        <v>896</v>
      </c>
      <c r="B306" s="35" t="s">
        <v>895</v>
      </c>
      <c r="C306" s="34" t="s">
        <v>2</v>
      </c>
      <c r="D306" s="33">
        <v>3.07</v>
      </c>
      <c r="E306" s="32" t="s">
        <v>140</v>
      </c>
    </row>
    <row r="307" spans="1:5" ht="38.25" x14ac:dyDescent="0.25">
      <c r="A307" s="34" t="s">
        <v>894</v>
      </c>
      <c r="B307" s="35" t="s">
        <v>893</v>
      </c>
      <c r="C307" s="34" t="s">
        <v>2</v>
      </c>
      <c r="D307" s="33">
        <v>3.07</v>
      </c>
      <c r="E307" s="32" t="s">
        <v>140</v>
      </c>
    </row>
    <row r="308" spans="1:5" ht="38.25" x14ac:dyDescent="0.25">
      <c r="A308" s="34" t="s">
        <v>892</v>
      </c>
      <c r="B308" s="35" t="s">
        <v>891</v>
      </c>
      <c r="C308" s="34" t="s">
        <v>236</v>
      </c>
      <c r="D308" s="33">
        <v>1.53</v>
      </c>
      <c r="E308" s="32" t="s">
        <v>140</v>
      </c>
    </row>
    <row r="309" spans="1:5" ht="38.25" x14ac:dyDescent="0.25">
      <c r="A309" s="34" t="s">
        <v>890</v>
      </c>
      <c r="B309" s="36" t="s">
        <v>474</v>
      </c>
      <c r="C309" s="34"/>
      <c r="D309" s="33" t="s">
        <v>149</v>
      </c>
      <c r="E309" s="32"/>
    </row>
    <row r="310" spans="1:5" ht="38.25" x14ac:dyDescent="0.25">
      <c r="A310" s="34" t="s">
        <v>889</v>
      </c>
      <c r="B310" s="35" t="s">
        <v>888</v>
      </c>
      <c r="C310" s="34" t="s">
        <v>2</v>
      </c>
      <c r="D310" s="33">
        <v>15.34</v>
      </c>
      <c r="E310" s="32" t="s">
        <v>140</v>
      </c>
    </row>
    <row r="311" spans="1:5" ht="38.25" x14ac:dyDescent="0.25">
      <c r="A311" s="34" t="s">
        <v>887</v>
      </c>
      <c r="B311" s="35" t="s">
        <v>886</v>
      </c>
      <c r="C311" s="34" t="s">
        <v>217</v>
      </c>
      <c r="D311" s="33">
        <v>0.75</v>
      </c>
      <c r="E311" s="32" t="s">
        <v>140</v>
      </c>
    </row>
    <row r="312" spans="1:5" x14ac:dyDescent="0.25">
      <c r="A312" s="34" t="s">
        <v>885</v>
      </c>
      <c r="B312" s="36" t="s">
        <v>22</v>
      </c>
      <c r="C312" s="34"/>
      <c r="D312" s="33" t="s">
        <v>149</v>
      </c>
      <c r="E312" s="32"/>
    </row>
    <row r="313" spans="1:5" ht="25.5" x14ac:dyDescent="0.25">
      <c r="A313" s="34" t="s">
        <v>884</v>
      </c>
      <c r="B313" s="35" t="s">
        <v>883</v>
      </c>
      <c r="C313" s="34" t="s">
        <v>2</v>
      </c>
      <c r="D313" s="33">
        <v>3.82</v>
      </c>
      <c r="E313" s="32" t="s">
        <v>140</v>
      </c>
    </row>
    <row r="314" spans="1:5" ht="25.5" x14ac:dyDescent="0.25">
      <c r="A314" s="34" t="s">
        <v>882</v>
      </c>
      <c r="B314" s="35" t="s">
        <v>881</v>
      </c>
      <c r="C314" s="39" t="s">
        <v>206</v>
      </c>
      <c r="D314" s="33">
        <v>0.15</v>
      </c>
      <c r="E314" s="32" t="s">
        <v>140</v>
      </c>
    </row>
    <row r="315" spans="1:5" ht="25.5" x14ac:dyDescent="0.25">
      <c r="A315" s="34" t="s">
        <v>880</v>
      </c>
      <c r="B315" s="35" t="s">
        <v>879</v>
      </c>
      <c r="C315" s="34" t="s">
        <v>2</v>
      </c>
      <c r="D315" s="33">
        <v>2.2999999999999998</v>
      </c>
      <c r="E315" s="32" t="s">
        <v>140</v>
      </c>
    </row>
    <row r="316" spans="1:5" ht="25.5" x14ac:dyDescent="0.25">
      <c r="A316" s="34" t="s">
        <v>878</v>
      </c>
      <c r="B316" s="35" t="s">
        <v>877</v>
      </c>
      <c r="C316" s="34" t="s">
        <v>206</v>
      </c>
      <c r="D316" s="33">
        <v>0.15</v>
      </c>
      <c r="E316" s="32" t="s">
        <v>140</v>
      </c>
    </row>
    <row r="317" spans="1:5" ht="25.5" x14ac:dyDescent="0.25">
      <c r="A317" s="34"/>
      <c r="B317" s="36" t="s">
        <v>876</v>
      </c>
      <c r="C317" s="34"/>
      <c r="D317" s="33" t="s">
        <v>149</v>
      </c>
      <c r="E317" s="32"/>
    </row>
    <row r="318" spans="1:5" x14ac:dyDescent="0.25">
      <c r="A318" s="34" t="s">
        <v>875</v>
      </c>
      <c r="B318" s="36" t="s">
        <v>28</v>
      </c>
      <c r="C318" s="34"/>
      <c r="D318" s="33" t="s">
        <v>149</v>
      </c>
      <c r="E318" s="32"/>
    </row>
    <row r="319" spans="1:5" ht="25.5" x14ac:dyDescent="0.25">
      <c r="A319" s="34" t="s">
        <v>874</v>
      </c>
      <c r="B319" s="35" t="s">
        <v>873</v>
      </c>
      <c r="C319" s="34" t="s">
        <v>2</v>
      </c>
      <c r="D319" s="33">
        <v>3.99</v>
      </c>
      <c r="E319" s="32" t="s">
        <v>140</v>
      </c>
    </row>
    <row r="320" spans="1:5" x14ac:dyDescent="0.25">
      <c r="A320" s="34" t="s">
        <v>872</v>
      </c>
      <c r="B320" s="35" t="s">
        <v>871</v>
      </c>
      <c r="C320" s="34" t="s">
        <v>2</v>
      </c>
      <c r="D320" s="33">
        <v>3.99</v>
      </c>
      <c r="E320" s="32" t="s">
        <v>140</v>
      </c>
    </row>
    <row r="321" spans="1:5" x14ac:dyDescent="0.25">
      <c r="A321" s="34" t="s">
        <v>870</v>
      </c>
      <c r="B321" s="36" t="s">
        <v>27</v>
      </c>
      <c r="C321" s="34"/>
      <c r="D321" s="33" t="s">
        <v>149</v>
      </c>
      <c r="E321" s="32"/>
    </row>
    <row r="322" spans="1:5" ht="25.5" x14ac:dyDescent="0.25">
      <c r="A322" s="34" t="s">
        <v>869</v>
      </c>
      <c r="B322" s="35" t="s">
        <v>868</v>
      </c>
      <c r="C322" s="34" t="s">
        <v>236</v>
      </c>
      <c r="D322" s="33">
        <v>6.87</v>
      </c>
      <c r="E322" s="32" t="s">
        <v>246</v>
      </c>
    </row>
    <row r="323" spans="1:5" ht="25.5" x14ac:dyDescent="0.25">
      <c r="A323" s="34" t="s">
        <v>867</v>
      </c>
      <c r="B323" s="35" t="s">
        <v>866</v>
      </c>
      <c r="C323" s="34" t="s">
        <v>89</v>
      </c>
      <c r="D323" s="33">
        <v>1.56</v>
      </c>
      <c r="E323" s="32" t="s">
        <v>246</v>
      </c>
    </row>
    <row r="324" spans="1:5" ht="25.5" x14ac:dyDescent="0.25">
      <c r="A324" s="34" t="s">
        <v>865</v>
      </c>
      <c r="B324" s="35" t="s">
        <v>864</v>
      </c>
      <c r="C324" s="34" t="s">
        <v>226</v>
      </c>
      <c r="D324" s="33">
        <v>3.1100000000000003</v>
      </c>
      <c r="E324" s="32" t="s">
        <v>246</v>
      </c>
    </row>
    <row r="325" spans="1:5" x14ac:dyDescent="0.25">
      <c r="A325" s="34" t="s">
        <v>863</v>
      </c>
      <c r="B325" s="36" t="s">
        <v>34</v>
      </c>
      <c r="C325" s="34"/>
      <c r="D325" s="33" t="s">
        <v>149</v>
      </c>
      <c r="E325" s="32"/>
    </row>
    <row r="326" spans="1:5" ht="25.5" x14ac:dyDescent="0.25">
      <c r="A326" s="34" t="s">
        <v>862</v>
      </c>
      <c r="B326" s="35" t="s">
        <v>861</v>
      </c>
      <c r="C326" s="34" t="s">
        <v>236</v>
      </c>
      <c r="D326" s="33">
        <v>3.07</v>
      </c>
      <c r="E326" s="32" t="s">
        <v>140</v>
      </c>
    </row>
    <row r="327" spans="1:5" ht="25.5" x14ac:dyDescent="0.25">
      <c r="A327" s="34" t="s">
        <v>860</v>
      </c>
      <c r="B327" s="35" t="s">
        <v>859</v>
      </c>
      <c r="C327" s="34" t="s">
        <v>89</v>
      </c>
      <c r="D327" s="33">
        <v>0.75</v>
      </c>
      <c r="E327" s="32" t="s">
        <v>140</v>
      </c>
    </row>
    <row r="328" spans="1:5" ht="38.25" x14ac:dyDescent="0.25">
      <c r="A328" s="34" t="s">
        <v>858</v>
      </c>
      <c r="B328" s="35" t="s">
        <v>857</v>
      </c>
      <c r="C328" s="34" t="s">
        <v>226</v>
      </c>
      <c r="D328" s="33">
        <v>1.53</v>
      </c>
      <c r="E328" s="32" t="s">
        <v>140</v>
      </c>
    </row>
    <row r="329" spans="1:5" ht="25.5" x14ac:dyDescent="0.25">
      <c r="A329" s="34" t="s">
        <v>856</v>
      </c>
      <c r="B329" s="35" t="s">
        <v>855</v>
      </c>
      <c r="C329" s="34" t="s">
        <v>339</v>
      </c>
      <c r="D329" s="33">
        <v>15.34</v>
      </c>
      <c r="E329" s="32" t="s">
        <v>140</v>
      </c>
    </row>
    <row r="330" spans="1:5" ht="38.25" x14ac:dyDescent="0.25">
      <c r="A330" s="34" t="s">
        <v>854</v>
      </c>
      <c r="B330" s="35" t="s">
        <v>853</v>
      </c>
      <c r="C330" s="34" t="s">
        <v>2</v>
      </c>
      <c r="D330" s="33">
        <v>2.2999999999999998</v>
      </c>
      <c r="E330" s="32" t="s">
        <v>140</v>
      </c>
    </row>
    <row r="331" spans="1:5" ht="38.25" x14ac:dyDescent="0.25">
      <c r="A331" s="34" t="s">
        <v>852</v>
      </c>
      <c r="B331" s="35" t="s">
        <v>851</v>
      </c>
      <c r="C331" s="34" t="s">
        <v>2</v>
      </c>
      <c r="D331" s="33">
        <v>2.2999999999999998</v>
      </c>
      <c r="E331" s="32" t="s">
        <v>140</v>
      </c>
    </row>
    <row r="332" spans="1:5" ht="38.25" x14ac:dyDescent="0.25">
      <c r="A332" s="34" t="s">
        <v>850</v>
      </c>
      <c r="B332" s="35" t="s">
        <v>849</v>
      </c>
      <c r="C332" s="34" t="s">
        <v>236</v>
      </c>
      <c r="D332" s="33">
        <v>1.53</v>
      </c>
      <c r="E332" s="32" t="s">
        <v>140</v>
      </c>
    </row>
    <row r="333" spans="1:5" ht="38.25" x14ac:dyDescent="0.25">
      <c r="A333" s="34" t="s">
        <v>848</v>
      </c>
      <c r="B333" s="36" t="s">
        <v>329</v>
      </c>
      <c r="C333" s="34"/>
      <c r="D333" s="33" t="s">
        <v>149</v>
      </c>
      <c r="E333" s="32"/>
    </row>
    <row r="334" spans="1:5" ht="38.25" x14ac:dyDescent="0.25">
      <c r="A334" s="34" t="s">
        <v>847</v>
      </c>
      <c r="B334" s="35" t="s">
        <v>846</v>
      </c>
      <c r="C334" s="34" t="s">
        <v>2</v>
      </c>
      <c r="D334" s="33">
        <v>1.53</v>
      </c>
      <c r="E334" s="32" t="s">
        <v>140</v>
      </c>
    </row>
    <row r="335" spans="1:5" ht="51" x14ac:dyDescent="0.25">
      <c r="A335" s="34" t="s">
        <v>845</v>
      </c>
      <c r="B335" s="35" t="s">
        <v>844</v>
      </c>
      <c r="C335" s="34" t="s">
        <v>2</v>
      </c>
      <c r="D335" s="33">
        <v>12.27</v>
      </c>
      <c r="E335" s="32" t="s">
        <v>140</v>
      </c>
    </row>
    <row r="336" spans="1:5" ht="51" x14ac:dyDescent="0.25">
      <c r="A336" s="34" t="s">
        <v>843</v>
      </c>
      <c r="B336" s="35" t="s">
        <v>842</v>
      </c>
      <c r="C336" s="34" t="s">
        <v>217</v>
      </c>
      <c r="D336" s="33">
        <v>0.61</v>
      </c>
      <c r="E336" s="32" t="s">
        <v>140</v>
      </c>
    </row>
    <row r="337" spans="1:5" x14ac:dyDescent="0.25">
      <c r="A337" s="34" t="s">
        <v>841</v>
      </c>
      <c r="B337" s="36" t="s">
        <v>22</v>
      </c>
      <c r="C337" s="34"/>
      <c r="D337" s="33" t="s">
        <v>149</v>
      </c>
      <c r="E337" s="32"/>
    </row>
    <row r="338" spans="1:5" ht="25.5" x14ac:dyDescent="0.25">
      <c r="A338" s="34" t="s">
        <v>840</v>
      </c>
      <c r="B338" s="35" t="s">
        <v>839</v>
      </c>
      <c r="C338" s="34" t="s">
        <v>2</v>
      </c>
      <c r="D338" s="33">
        <v>2.2999999999999998</v>
      </c>
      <c r="E338" s="32" t="s">
        <v>140</v>
      </c>
    </row>
    <row r="339" spans="1:5" ht="25.5" x14ac:dyDescent="0.25">
      <c r="A339" s="34" t="s">
        <v>838</v>
      </c>
      <c r="B339" s="35" t="s">
        <v>837</v>
      </c>
      <c r="C339" s="34" t="s">
        <v>206</v>
      </c>
      <c r="D339" s="33">
        <v>0.15</v>
      </c>
      <c r="E339" s="32" t="s">
        <v>140</v>
      </c>
    </row>
    <row r="340" spans="1:5" ht="25.5" x14ac:dyDescent="0.25">
      <c r="A340" s="34" t="s">
        <v>836</v>
      </c>
      <c r="B340" s="35" t="s">
        <v>835</v>
      </c>
      <c r="C340" s="34" t="s">
        <v>209</v>
      </c>
      <c r="D340" s="33">
        <v>2.2999999999999998</v>
      </c>
      <c r="E340" s="32" t="s">
        <v>140</v>
      </c>
    </row>
    <row r="341" spans="1:5" ht="25.5" x14ac:dyDescent="0.25">
      <c r="A341" s="34" t="s">
        <v>834</v>
      </c>
      <c r="B341" s="35" t="s">
        <v>833</v>
      </c>
      <c r="C341" s="34" t="s">
        <v>206</v>
      </c>
      <c r="D341" s="33">
        <v>0.15</v>
      </c>
      <c r="E341" s="32" t="s">
        <v>140</v>
      </c>
    </row>
    <row r="342" spans="1:5" ht="25.5" x14ac:dyDescent="0.25">
      <c r="A342" s="34"/>
      <c r="B342" s="36" t="s">
        <v>832</v>
      </c>
      <c r="C342" s="34"/>
      <c r="D342" s="33" t="s">
        <v>149</v>
      </c>
      <c r="E342" s="32"/>
    </row>
    <row r="343" spans="1:5" x14ac:dyDescent="0.25">
      <c r="A343" s="34"/>
      <c r="B343" s="36" t="s">
        <v>831</v>
      </c>
      <c r="C343" s="34"/>
      <c r="D343" s="33" t="s">
        <v>149</v>
      </c>
      <c r="E343" s="32"/>
    </row>
    <row r="344" spans="1:5" x14ac:dyDescent="0.25">
      <c r="A344" s="34" t="s">
        <v>830</v>
      </c>
      <c r="B344" s="36" t="s">
        <v>28</v>
      </c>
      <c r="C344" s="34"/>
      <c r="D344" s="33" t="s">
        <v>149</v>
      </c>
      <c r="E344" s="32"/>
    </row>
    <row r="345" spans="1:5" ht="25.5" x14ac:dyDescent="0.25">
      <c r="A345" s="34" t="s">
        <v>829</v>
      </c>
      <c r="B345" s="35" t="s">
        <v>828</v>
      </c>
      <c r="C345" s="34" t="s">
        <v>2</v>
      </c>
      <c r="D345" s="33">
        <v>3.99</v>
      </c>
      <c r="E345" s="32" t="s">
        <v>140</v>
      </c>
    </row>
    <row r="346" spans="1:5" x14ac:dyDescent="0.25">
      <c r="A346" s="34" t="s">
        <v>827</v>
      </c>
      <c r="B346" s="35" t="s">
        <v>826</v>
      </c>
      <c r="C346" s="34" t="s">
        <v>2</v>
      </c>
      <c r="D346" s="33">
        <v>3.99</v>
      </c>
      <c r="E346" s="32" t="s">
        <v>140</v>
      </c>
    </row>
    <row r="347" spans="1:5" x14ac:dyDescent="0.25">
      <c r="A347" s="34" t="s">
        <v>825</v>
      </c>
      <c r="B347" s="36" t="s">
        <v>27</v>
      </c>
      <c r="C347" s="34"/>
      <c r="D347" s="33" t="s">
        <v>149</v>
      </c>
      <c r="E347" s="32"/>
    </row>
    <row r="348" spans="1:5" ht="38.25" x14ac:dyDescent="0.25">
      <c r="A348" s="34" t="s">
        <v>824</v>
      </c>
      <c r="B348" s="35" t="s">
        <v>823</v>
      </c>
      <c r="C348" s="34" t="s">
        <v>7</v>
      </c>
      <c r="D348" s="33">
        <v>46.83</v>
      </c>
      <c r="E348" s="32" t="s">
        <v>246</v>
      </c>
    </row>
    <row r="349" spans="1:5" ht="25.5" x14ac:dyDescent="0.25">
      <c r="A349" s="34" t="s">
        <v>822</v>
      </c>
      <c r="B349" s="35" t="s">
        <v>821</v>
      </c>
      <c r="C349" s="34" t="s">
        <v>780</v>
      </c>
      <c r="D349" s="33">
        <v>12.49</v>
      </c>
      <c r="E349" s="32" t="s">
        <v>246</v>
      </c>
    </row>
    <row r="350" spans="1:5" ht="25.5" x14ac:dyDescent="0.25">
      <c r="A350" s="34" t="s">
        <v>820</v>
      </c>
      <c r="B350" s="35" t="s">
        <v>819</v>
      </c>
      <c r="C350" s="34" t="s">
        <v>7</v>
      </c>
      <c r="D350" s="33">
        <v>12.49</v>
      </c>
      <c r="E350" s="32" t="s">
        <v>246</v>
      </c>
    </row>
    <row r="351" spans="1:5" x14ac:dyDescent="0.25">
      <c r="A351" s="34" t="s">
        <v>818</v>
      </c>
      <c r="B351" s="36" t="s">
        <v>34</v>
      </c>
      <c r="C351" s="34"/>
      <c r="D351" s="33" t="s">
        <v>149</v>
      </c>
      <c r="E351" s="32"/>
    </row>
    <row r="352" spans="1:5" ht="25.5" x14ac:dyDescent="0.25">
      <c r="A352" s="34" t="s">
        <v>817</v>
      </c>
      <c r="B352" s="35" t="s">
        <v>816</v>
      </c>
      <c r="C352" s="34" t="s">
        <v>2</v>
      </c>
      <c r="D352" s="33">
        <v>12.27</v>
      </c>
      <c r="E352" s="32" t="s">
        <v>140</v>
      </c>
    </row>
    <row r="353" spans="1:5" ht="25.5" x14ac:dyDescent="0.25">
      <c r="A353" s="34" t="s">
        <v>815</v>
      </c>
      <c r="B353" s="35" t="s">
        <v>814</v>
      </c>
      <c r="C353" s="34" t="s">
        <v>7</v>
      </c>
      <c r="D353" s="33">
        <v>6.13</v>
      </c>
      <c r="E353" s="32" t="s">
        <v>140</v>
      </c>
    </row>
    <row r="354" spans="1:5" ht="25.5" x14ac:dyDescent="0.25">
      <c r="A354" s="34" t="s">
        <v>813</v>
      </c>
      <c r="B354" s="35" t="s">
        <v>812</v>
      </c>
      <c r="C354" s="34" t="s">
        <v>7</v>
      </c>
      <c r="D354" s="33">
        <v>15.34</v>
      </c>
      <c r="E354" s="32" t="s">
        <v>140</v>
      </c>
    </row>
    <row r="355" spans="1:5" ht="38.25" x14ac:dyDescent="0.25">
      <c r="A355" s="34" t="s">
        <v>811</v>
      </c>
      <c r="B355" s="36" t="s">
        <v>24</v>
      </c>
      <c r="C355" s="34"/>
      <c r="D355" s="33" t="s">
        <v>149</v>
      </c>
      <c r="E355" s="32"/>
    </row>
    <row r="356" spans="1:5" ht="38.25" x14ac:dyDescent="0.25">
      <c r="A356" s="34" t="s">
        <v>810</v>
      </c>
      <c r="B356" s="35" t="s">
        <v>809</v>
      </c>
      <c r="C356" s="34" t="s">
        <v>2</v>
      </c>
      <c r="D356" s="33">
        <v>15.34</v>
      </c>
      <c r="E356" s="32" t="s">
        <v>140</v>
      </c>
    </row>
    <row r="357" spans="1:5" ht="51" x14ac:dyDescent="0.25">
      <c r="A357" s="34" t="s">
        <v>808</v>
      </c>
      <c r="B357" s="35" t="s">
        <v>807</v>
      </c>
      <c r="C357" s="34" t="s">
        <v>217</v>
      </c>
      <c r="D357" s="33">
        <v>1.53</v>
      </c>
      <c r="E357" s="32" t="s">
        <v>140</v>
      </c>
    </row>
    <row r="358" spans="1:5" ht="38.25" x14ac:dyDescent="0.25">
      <c r="A358" s="34" t="s">
        <v>806</v>
      </c>
      <c r="B358" s="35" t="s">
        <v>805</v>
      </c>
      <c r="C358" s="34" t="s">
        <v>217</v>
      </c>
      <c r="D358" s="33">
        <v>0.75</v>
      </c>
      <c r="E358" s="32" t="s">
        <v>140</v>
      </c>
    </row>
    <row r="359" spans="1:5" ht="38.25" x14ac:dyDescent="0.25">
      <c r="A359" s="34" t="s">
        <v>804</v>
      </c>
      <c r="B359" s="35" t="s">
        <v>803</v>
      </c>
      <c r="C359" s="34" t="s">
        <v>217</v>
      </c>
      <c r="D359" s="33">
        <v>1.53</v>
      </c>
      <c r="E359" s="32" t="s">
        <v>140</v>
      </c>
    </row>
    <row r="360" spans="1:5" x14ac:dyDescent="0.25">
      <c r="A360" s="34" t="s">
        <v>802</v>
      </c>
      <c r="B360" s="36" t="s">
        <v>22</v>
      </c>
      <c r="C360" s="34"/>
      <c r="D360" s="33" t="s">
        <v>149</v>
      </c>
      <c r="E360" s="32"/>
    </row>
    <row r="361" spans="1:5" ht="25.5" x14ac:dyDescent="0.25">
      <c r="A361" s="34" t="s">
        <v>801</v>
      </c>
      <c r="B361" s="35" t="s">
        <v>800</v>
      </c>
      <c r="C361" s="34" t="s">
        <v>2</v>
      </c>
      <c r="D361" s="33">
        <v>3.82</v>
      </c>
      <c r="E361" s="32" t="s">
        <v>140</v>
      </c>
    </row>
    <row r="362" spans="1:5" ht="25.5" x14ac:dyDescent="0.25">
      <c r="A362" s="34" t="s">
        <v>799</v>
      </c>
      <c r="B362" s="35" t="s">
        <v>798</v>
      </c>
      <c r="C362" s="34" t="s">
        <v>206</v>
      </c>
      <c r="D362" s="33">
        <v>0.15</v>
      </c>
      <c r="E362" s="32" t="s">
        <v>140</v>
      </c>
    </row>
    <row r="363" spans="1:5" ht="25.5" x14ac:dyDescent="0.25">
      <c r="A363" s="34" t="s">
        <v>797</v>
      </c>
      <c r="B363" s="35" t="s">
        <v>796</v>
      </c>
      <c r="C363" s="34" t="s">
        <v>2</v>
      </c>
      <c r="D363" s="33">
        <v>2.2999999999999998</v>
      </c>
      <c r="E363" s="32" t="s">
        <v>140</v>
      </c>
    </row>
    <row r="364" spans="1:5" ht="25.5" x14ac:dyDescent="0.25">
      <c r="A364" s="34" t="s">
        <v>795</v>
      </c>
      <c r="B364" s="35" t="s">
        <v>794</v>
      </c>
      <c r="C364" s="34" t="s">
        <v>206</v>
      </c>
      <c r="D364" s="33">
        <v>0.15</v>
      </c>
      <c r="E364" s="32" t="s">
        <v>140</v>
      </c>
    </row>
    <row r="365" spans="1:5" x14ac:dyDescent="0.25">
      <c r="A365" s="35"/>
      <c r="B365" s="36" t="s">
        <v>793</v>
      </c>
      <c r="C365" s="34"/>
      <c r="D365" s="33" t="s">
        <v>149</v>
      </c>
      <c r="E365" s="32"/>
    </row>
    <row r="366" spans="1:5" x14ac:dyDescent="0.25">
      <c r="A366" s="34" t="s">
        <v>792</v>
      </c>
      <c r="B366" s="36" t="s">
        <v>791</v>
      </c>
      <c r="C366" s="34"/>
      <c r="D366" s="33" t="s">
        <v>149</v>
      </c>
      <c r="E366" s="32"/>
    </row>
    <row r="367" spans="1:5" ht="25.5" x14ac:dyDescent="0.25">
      <c r="A367" s="34" t="s">
        <v>790</v>
      </c>
      <c r="B367" s="35" t="s">
        <v>789</v>
      </c>
      <c r="C367" s="34" t="s">
        <v>2</v>
      </c>
      <c r="D367" s="33">
        <v>3.99</v>
      </c>
      <c r="E367" s="32" t="s">
        <v>140</v>
      </c>
    </row>
    <row r="368" spans="1:5" x14ac:dyDescent="0.25">
      <c r="A368" s="34" t="s">
        <v>788</v>
      </c>
      <c r="B368" s="35" t="s">
        <v>787</v>
      </c>
      <c r="C368" s="34" t="s">
        <v>2</v>
      </c>
      <c r="D368" s="33">
        <v>3.99</v>
      </c>
      <c r="E368" s="32" t="s">
        <v>140</v>
      </c>
    </row>
    <row r="369" spans="1:5" x14ac:dyDescent="0.25">
      <c r="A369" s="34" t="s">
        <v>786</v>
      </c>
      <c r="B369" s="36" t="s">
        <v>785</v>
      </c>
      <c r="C369" s="34"/>
      <c r="D369" s="33" t="s">
        <v>149</v>
      </c>
      <c r="E369" s="32"/>
    </row>
    <row r="370" spans="1:5" ht="38.25" x14ac:dyDescent="0.25">
      <c r="A370" s="34" t="s">
        <v>784</v>
      </c>
      <c r="B370" s="35" t="s">
        <v>783</v>
      </c>
      <c r="C370" s="34" t="s">
        <v>7</v>
      </c>
      <c r="D370" s="33">
        <v>15.61</v>
      </c>
      <c r="E370" s="32" t="s">
        <v>246</v>
      </c>
    </row>
    <row r="371" spans="1:5" ht="25.5" x14ac:dyDescent="0.25">
      <c r="A371" s="34" t="s">
        <v>782</v>
      </c>
      <c r="B371" s="35" t="s">
        <v>781</v>
      </c>
      <c r="C371" s="34" t="s">
        <v>780</v>
      </c>
      <c r="D371" s="33">
        <v>3.1100000000000003</v>
      </c>
      <c r="E371" s="32" t="s">
        <v>246</v>
      </c>
    </row>
    <row r="372" spans="1:5" ht="25.5" x14ac:dyDescent="0.25">
      <c r="A372" s="34" t="s">
        <v>779</v>
      </c>
      <c r="B372" s="35" t="s">
        <v>778</v>
      </c>
      <c r="C372" s="34" t="s">
        <v>7</v>
      </c>
      <c r="D372" s="33">
        <v>3.1100000000000003</v>
      </c>
      <c r="E372" s="32" t="s">
        <v>246</v>
      </c>
    </row>
    <row r="373" spans="1:5" x14ac:dyDescent="0.25">
      <c r="A373" s="34" t="s">
        <v>777</v>
      </c>
      <c r="B373" s="36" t="s">
        <v>776</v>
      </c>
      <c r="C373" s="34"/>
      <c r="D373" s="33" t="s">
        <v>149</v>
      </c>
      <c r="E373" s="32"/>
    </row>
    <row r="374" spans="1:5" ht="25.5" x14ac:dyDescent="0.25">
      <c r="A374" s="34" t="s">
        <v>775</v>
      </c>
      <c r="B374" s="35" t="s">
        <v>774</v>
      </c>
      <c r="C374" s="34" t="s">
        <v>2</v>
      </c>
      <c r="D374" s="33">
        <v>10.74</v>
      </c>
      <c r="E374" s="32" t="s">
        <v>140</v>
      </c>
    </row>
    <row r="375" spans="1:5" ht="25.5" x14ac:dyDescent="0.25">
      <c r="A375" s="34" t="s">
        <v>773</v>
      </c>
      <c r="B375" s="35" t="s">
        <v>772</v>
      </c>
      <c r="C375" s="34" t="s">
        <v>7</v>
      </c>
      <c r="D375" s="33">
        <v>4.5999999999999996</v>
      </c>
      <c r="E375" s="32" t="s">
        <v>140</v>
      </c>
    </row>
    <row r="376" spans="1:5" ht="25.5" x14ac:dyDescent="0.25">
      <c r="A376" s="34" t="s">
        <v>771</v>
      </c>
      <c r="B376" s="35" t="s">
        <v>770</v>
      </c>
      <c r="C376" s="34" t="s">
        <v>7</v>
      </c>
      <c r="D376" s="33">
        <v>9.1999999999999993</v>
      </c>
      <c r="E376" s="32" t="s">
        <v>140</v>
      </c>
    </row>
    <row r="377" spans="1:5" ht="38.25" x14ac:dyDescent="0.25">
      <c r="A377" s="38" t="s">
        <v>769</v>
      </c>
      <c r="B377" s="36" t="s">
        <v>768</v>
      </c>
      <c r="C377" s="34"/>
      <c r="D377" s="33" t="s">
        <v>149</v>
      </c>
      <c r="E377" s="32"/>
    </row>
    <row r="378" spans="1:5" ht="38.25" x14ac:dyDescent="0.25">
      <c r="A378" s="34" t="s">
        <v>767</v>
      </c>
      <c r="B378" s="35" t="s">
        <v>766</v>
      </c>
      <c r="C378" s="34" t="s">
        <v>2</v>
      </c>
      <c r="D378" s="33">
        <v>1.53</v>
      </c>
      <c r="E378" s="32" t="s">
        <v>140</v>
      </c>
    </row>
    <row r="379" spans="1:5" ht="51" x14ac:dyDescent="0.25">
      <c r="A379" s="34" t="s">
        <v>765</v>
      </c>
      <c r="B379" s="35" t="s">
        <v>764</v>
      </c>
      <c r="C379" s="34" t="s">
        <v>2</v>
      </c>
      <c r="D379" s="33">
        <v>15.34</v>
      </c>
      <c r="E379" s="32" t="s">
        <v>140</v>
      </c>
    </row>
    <row r="380" spans="1:5" ht="38.25" x14ac:dyDescent="0.25">
      <c r="A380" s="34" t="s">
        <v>763</v>
      </c>
      <c r="B380" s="35" t="s">
        <v>762</v>
      </c>
      <c r="C380" s="34" t="s">
        <v>217</v>
      </c>
      <c r="D380" s="33">
        <v>1.53</v>
      </c>
      <c r="E380" s="32" t="s">
        <v>140</v>
      </c>
    </row>
    <row r="381" spans="1:5" ht="38.25" x14ac:dyDescent="0.25">
      <c r="A381" s="34" t="s">
        <v>761</v>
      </c>
      <c r="B381" s="35" t="s">
        <v>760</v>
      </c>
      <c r="C381" s="34" t="s">
        <v>217</v>
      </c>
      <c r="D381" s="33">
        <v>0.75</v>
      </c>
      <c r="E381" s="32" t="s">
        <v>140</v>
      </c>
    </row>
    <row r="382" spans="1:5" ht="38.25" x14ac:dyDescent="0.25">
      <c r="A382" s="34" t="s">
        <v>759</v>
      </c>
      <c r="B382" s="35" t="s">
        <v>758</v>
      </c>
      <c r="C382" s="34" t="s">
        <v>217</v>
      </c>
      <c r="D382" s="33">
        <v>0.75</v>
      </c>
      <c r="E382" s="32" t="s">
        <v>140</v>
      </c>
    </row>
    <row r="383" spans="1:5" x14ac:dyDescent="0.25">
      <c r="A383" s="34" t="s">
        <v>757</v>
      </c>
      <c r="B383" s="36" t="s">
        <v>22</v>
      </c>
      <c r="C383" s="34"/>
      <c r="D383" s="33" t="s">
        <v>149</v>
      </c>
      <c r="E383" s="32"/>
    </row>
    <row r="384" spans="1:5" ht="25.5" x14ac:dyDescent="0.25">
      <c r="A384" s="34" t="s">
        <v>756</v>
      </c>
      <c r="B384" s="35" t="s">
        <v>755</v>
      </c>
      <c r="C384" s="34" t="s">
        <v>2</v>
      </c>
      <c r="D384" s="33">
        <v>3.82</v>
      </c>
      <c r="E384" s="32" t="s">
        <v>140</v>
      </c>
    </row>
    <row r="385" spans="1:5" ht="25.5" x14ac:dyDescent="0.25">
      <c r="A385" s="34" t="s">
        <v>754</v>
      </c>
      <c r="B385" s="35" t="s">
        <v>753</v>
      </c>
      <c r="C385" s="34" t="s">
        <v>206</v>
      </c>
      <c r="D385" s="33">
        <v>0.15</v>
      </c>
      <c r="E385" s="32" t="s">
        <v>140</v>
      </c>
    </row>
    <row r="386" spans="1:5" ht="25.5" x14ac:dyDescent="0.25">
      <c r="A386" s="34" t="s">
        <v>752</v>
      </c>
      <c r="B386" s="35" t="s">
        <v>751</v>
      </c>
      <c r="C386" s="34" t="s">
        <v>209</v>
      </c>
      <c r="D386" s="33">
        <v>2.2999999999999998</v>
      </c>
      <c r="E386" s="32" t="s">
        <v>140</v>
      </c>
    </row>
    <row r="387" spans="1:5" ht="25.5" x14ac:dyDescent="0.25">
      <c r="A387" s="34" t="s">
        <v>750</v>
      </c>
      <c r="B387" s="35" t="s">
        <v>749</v>
      </c>
      <c r="C387" s="34" t="s">
        <v>206</v>
      </c>
      <c r="D387" s="33">
        <v>0.15</v>
      </c>
      <c r="E387" s="32" t="s">
        <v>140</v>
      </c>
    </row>
    <row r="388" spans="1:5" ht="25.5" x14ac:dyDescent="0.25">
      <c r="A388" s="34"/>
      <c r="B388" s="36" t="s">
        <v>748</v>
      </c>
      <c r="C388" s="34"/>
      <c r="D388" s="33" t="s">
        <v>149</v>
      </c>
      <c r="E388" s="32"/>
    </row>
    <row r="389" spans="1:5" x14ac:dyDescent="0.25">
      <c r="A389" s="34" t="s">
        <v>747</v>
      </c>
      <c r="B389" s="36" t="s">
        <v>35</v>
      </c>
      <c r="C389" s="34"/>
      <c r="D389" s="33" t="s">
        <v>149</v>
      </c>
      <c r="E389" s="32"/>
    </row>
    <row r="390" spans="1:5" ht="25.5" x14ac:dyDescent="0.25">
      <c r="A390" s="34" t="s">
        <v>746</v>
      </c>
      <c r="B390" s="35" t="s">
        <v>745</v>
      </c>
      <c r="C390" s="34" t="s">
        <v>2</v>
      </c>
      <c r="D390" s="33">
        <v>3.99</v>
      </c>
      <c r="E390" s="32" t="s">
        <v>140</v>
      </c>
    </row>
    <row r="391" spans="1:5" x14ac:dyDescent="0.25">
      <c r="A391" s="34" t="s">
        <v>744</v>
      </c>
      <c r="B391" s="35" t="s">
        <v>743</v>
      </c>
      <c r="C391" s="34" t="s">
        <v>2</v>
      </c>
      <c r="D391" s="33">
        <v>3.99</v>
      </c>
      <c r="E391" s="32" t="s">
        <v>140</v>
      </c>
    </row>
    <row r="392" spans="1:5" x14ac:dyDescent="0.25">
      <c r="A392" s="34" t="s">
        <v>742</v>
      </c>
      <c r="B392" s="36" t="s">
        <v>27</v>
      </c>
      <c r="C392" s="34"/>
      <c r="D392" s="33" t="s">
        <v>149</v>
      </c>
      <c r="E392" s="32"/>
    </row>
    <row r="393" spans="1:5" ht="25.5" x14ac:dyDescent="0.25">
      <c r="A393" s="34" t="s">
        <v>741</v>
      </c>
      <c r="B393" s="35" t="s">
        <v>739</v>
      </c>
      <c r="C393" s="34" t="s">
        <v>2</v>
      </c>
      <c r="D393" s="33">
        <v>29.03</v>
      </c>
      <c r="E393" s="32" t="s">
        <v>246</v>
      </c>
    </row>
    <row r="394" spans="1:5" ht="25.5" x14ac:dyDescent="0.25">
      <c r="A394" s="34" t="s">
        <v>740</v>
      </c>
      <c r="B394" s="35" t="s">
        <v>739</v>
      </c>
      <c r="C394" s="34" t="s">
        <v>703</v>
      </c>
      <c r="D394" s="33">
        <v>2.81</v>
      </c>
      <c r="E394" s="32" t="s">
        <v>246</v>
      </c>
    </row>
    <row r="395" spans="1:5" x14ac:dyDescent="0.25">
      <c r="A395" s="34" t="s">
        <v>738</v>
      </c>
      <c r="B395" s="36" t="s">
        <v>26</v>
      </c>
      <c r="C395" s="34"/>
      <c r="D395" s="33" t="s">
        <v>149</v>
      </c>
      <c r="E395" s="32"/>
    </row>
    <row r="396" spans="1:5" ht="25.5" x14ac:dyDescent="0.25">
      <c r="A396" s="34" t="s">
        <v>737</v>
      </c>
      <c r="B396" s="35" t="s">
        <v>736</v>
      </c>
      <c r="C396" s="34" t="s">
        <v>2</v>
      </c>
      <c r="D396" s="33">
        <v>12.27</v>
      </c>
      <c r="E396" s="32" t="s">
        <v>140</v>
      </c>
    </row>
    <row r="397" spans="1:5" ht="25.5" x14ac:dyDescent="0.25">
      <c r="A397" s="34" t="s">
        <v>735</v>
      </c>
      <c r="B397" s="35" t="s">
        <v>734</v>
      </c>
      <c r="C397" s="34" t="s">
        <v>703</v>
      </c>
      <c r="D397" s="33">
        <v>0.75</v>
      </c>
      <c r="E397" s="32" t="s">
        <v>140</v>
      </c>
    </row>
    <row r="398" spans="1:5" ht="25.5" x14ac:dyDescent="0.25">
      <c r="A398" s="34" t="s">
        <v>733</v>
      </c>
      <c r="B398" s="35" t="s">
        <v>732</v>
      </c>
      <c r="C398" s="34" t="s">
        <v>700</v>
      </c>
      <c r="D398" s="33">
        <v>0.45</v>
      </c>
      <c r="E398" s="32" t="s">
        <v>140</v>
      </c>
    </row>
    <row r="399" spans="1:5" ht="38.25" x14ac:dyDescent="0.25">
      <c r="A399" s="34" t="s">
        <v>731</v>
      </c>
      <c r="B399" s="36" t="s">
        <v>24</v>
      </c>
      <c r="C399" s="34"/>
      <c r="D399" s="33" t="e">
        <v>#DIV/0!</v>
      </c>
      <c r="E399" s="32"/>
    </row>
    <row r="400" spans="1:5" ht="38.25" x14ac:dyDescent="0.25">
      <c r="A400" s="34" t="s">
        <v>730</v>
      </c>
      <c r="B400" s="35" t="s">
        <v>729</v>
      </c>
      <c r="C400" s="34" t="s">
        <v>2</v>
      </c>
      <c r="D400" s="33">
        <v>15.34</v>
      </c>
      <c r="E400" s="32" t="s">
        <v>140</v>
      </c>
    </row>
    <row r="401" spans="1:5" ht="38.25" x14ac:dyDescent="0.25">
      <c r="A401" s="34" t="s">
        <v>728</v>
      </c>
      <c r="B401" s="35" t="s">
        <v>727</v>
      </c>
      <c r="C401" s="34" t="s">
        <v>217</v>
      </c>
      <c r="D401" s="33">
        <v>0.61</v>
      </c>
      <c r="E401" s="32" t="s">
        <v>140</v>
      </c>
    </row>
    <row r="402" spans="1:5" x14ac:dyDescent="0.25">
      <c r="A402" s="34" t="s">
        <v>726</v>
      </c>
      <c r="B402" s="36" t="s">
        <v>22</v>
      </c>
      <c r="C402" s="34"/>
      <c r="D402" s="33" t="s">
        <v>149</v>
      </c>
      <c r="E402" s="32"/>
    </row>
    <row r="403" spans="1:5" ht="25.5" x14ac:dyDescent="0.25">
      <c r="A403" s="34" t="s">
        <v>725</v>
      </c>
      <c r="B403" s="35" t="s">
        <v>724</v>
      </c>
      <c r="C403" s="34" t="s">
        <v>2</v>
      </c>
      <c r="D403" s="33">
        <v>3.82</v>
      </c>
      <c r="E403" s="32" t="s">
        <v>140</v>
      </c>
    </row>
    <row r="404" spans="1:5" ht="25.5" x14ac:dyDescent="0.25">
      <c r="A404" s="34" t="s">
        <v>723</v>
      </c>
      <c r="B404" s="35" t="s">
        <v>722</v>
      </c>
      <c r="C404" s="34" t="s">
        <v>206</v>
      </c>
      <c r="D404" s="33">
        <v>0.15</v>
      </c>
      <c r="E404" s="32" t="s">
        <v>140</v>
      </c>
    </row>
    <row r="405" spans="1:5" ht="38.25" x14ac:dyDescent="0.25">
      <c r="A405" s="34" t="s">
        <v>721</v>
      </c>
      <c r="B405" s="35" t="s">
        <v>720</v>
      </c>
      <c r="C405" s="34" t="s">
        <v>2</v>
      </c>
      <c r="D405" s="33">
        <v>2.2999999999999998</v>
      </c>
      <c r="E405" s="32" t="s">
        <v>140</v>
      </c>
    </row>
    <row r="406" spans="1:5" ht="25.5" x14ac:dyDescent="0.25">
      <c r="A406" s="34" t="s">
        <v>719</v>
      </c>
      <c r="B406" s="35" t="s">
        <v>718</v>
      </c>
      <c r="C406" s="34" t="s">
        <v>206</v>
      </c>
      <c r="D406" s="33">
        <v>0.15</v>
      </c>
      <c r="E406" s="32" t="s">
        <v>140</v>
      </c>
    </row>
    <row r="407" spans="1:5" ht="25.5" x14ac:dyDescent="0.25">
      <c r="A407" s="34"/>
      <c r="B407" s="36" t="s">
        <v>717</v>
      </c>
      <c r="C407" s="34"/>
      <c r="D407" s="33" t="s">
        <v>149</v>
      </c>
      <c r="E407" s="32"/>
    </row>
    <row r="408" spans="1:5" x14ac:dyDescent="0.25">
      <c r="A408" s="34" t="s">
        <v>716</v>
      </c>
      <c r="B408" s="36" t="s">
        <v>35</v>
      </c>
      <c r="C408" s="34"/>
      <c r="D408" s="33" t="s">
        <v>149</v>
      </c>
      <c r="E408" s="32"/>
    </row>
    <row r="409" spans="1:5" ht="25.5" x14ac:dyDescent="0.25">
      <c r="A409" s="34" t="s">
        <v>715</v>
      </c>
      <c r="B409" s="35" t="s">
        <v>714</v>
      </c>
      <c r="C409" s="34" t="s">
        <v>2</v>
      </c>
      <c r="D409" s="33">
        <v>3.99</v>
      </c>
      <c r="E409" s="32" t="s">
        <v>140</v>
      </c>
    </row>
    <row r="410" spans="1:5" x14ac:dyDescent="0.25">
      <c r="A410" s="34" t="s">
        <v>713</v>
      </c>
      <c r="B410" s="35" t="s">
        <v>712</v>
      </c>
      <c r="C410" s="34" t="s">
        <v>2</v>
      </c>
      <c r="D410" s="33">
        <v>3.99</v>
      </c>
      <c r="E410" s="32" t="s">
        <v>140</v>
      </c>
    </row>
    <row r="411" spans="1:5" x14ac:dyDescent="0.25">
      <c r="A411" s="34" t="s">
        <v>711</v>
      </c>
      <c r="B411" s="36" t="s">
        <v>27</v>
      </c>
      <c r="C411" s="34"/>
      <c r="D411" s="33" t="s">
        <v>149</v>
      </c>
      <c r="E411" s="32"/>
    </row>
    <row r="412" spans="1:5" ht="25.5" x14ac:dyDescent="0.25">
      <c r="A412" s="34" t="s">
        <v>710</v>
      </c>
      <c r="B412" s="35" t="s">
        <v>709</v>
      </c>
      <c r="C412" s="34" t="s">
        <v>2</v>
      </c>
      <c r="D412" s="33">
        <v>9.3699999999999992</v>
      </c>
      <c r="E412" s="32" t="s">
        <v>246</v>
      </c>
    </row>
    <row r="413" spans="1:5" ht="25.5" x14ac:dyDescent="0.25">
      <c r="A413" s="34" t="s">
        <v>708</v>
      </c>
      <c r="B413" s="35" t="s">
        <v>707</v>
      </c>
      <c r="C413" s="34" t="s">
        <v>703</v>
      </c>
      <c r="D413" s="33">
        <v>0.94</v>
      </c>
      <c r="E413" s="32" t="s">
        <v>246</v>
      </c>
    </row>
    <row r="414" spans="1:5" x14ac:dyDescent="0.25">
      <c r="A414" s="34" t="s">
        <v>706</v>
      </c>
      <c r="B414" s="36" t="s">
        <v>26</v>
      </c>
      <c r="C414" s="34"/>
      <c r="D414" s="33" t="s">
        <v>149</v>
      </c>
      <c r="E414" s="32"/>
    </row>
    <row r="415" spans="1:5" ht="25.5" x14ac:dyDescent="0.25">
      <c r="A415" s="34" t="s">
        <v>705</v>
      </c>
      <c r="B415" s="35" t="s">
        <v>704</v>
      </c>
      <c r="C415" s="34" t="s">
        <v>703</v>
      </c>
      <c r="D415" s="33">
        <v>0.75</v>
      </c>
      <c r="E415" s="32" t="s">
        <v>140</v>
      </c>
    </row>
    <row r="416" spans="1:5" ht="38.25" x14ac:dyDescent="0.25">
      <c r="A416" s="34" t="s">
        <v>702</v>
      </c>
      <c r="B416" s="35" t="s">
        <v>701</v>
      </c>
      <c r="C416" s="34" t="s">
        <v>700</v>
      </c>
      <c r="D416" s="33">
        <v>0.45</v>
      </c>
      <c r="E416" s="32" t="s">
        <v>140</v>
      </c>
    </row>
    <row r="417" spans="1:5" ht="38.25" x14ac:dyDescent="0.25">
      <c r="A417" s="38" t="s">
        <v>699</v>
      </c>
      <c r="B417" s="36" t="s">
        <v>24</v>
      </c>
      <c r="C417" s="34"/>
      <c r="D417" s="33" t="s">
        <v>149</v>
      </c>
      <c r="E417" s="32"/>
    </row>
    <row r="418" spans="1:5" ht="38.25" x14ac:dyDescent="0.25">
      <c r="A418" s="34" t="s">
        <v>698</v>
      </c>
      <c r="B418" s="35" t="s">
        <v>697</v>
      </c>
      <c r="C418" s="34" t="s">
        <v>2</v>
      </c>
      <c r="D418" s="33">
        <v>1.53</v>
      </c>
      <c r="E418" s="32" t="s">
        <v>140</v>
      </c>
    </row>
    <row r="419" spans="1:5" ht="51" x14ac:dyDescent="0.25">
      <c r="A419" s="34" t="s">
        <v>696</v>
      </c>
      <c r="B419" s="35" t="s">
        <v>695</v>
      </c>
      <c r="C419" s="34" t="s">
        <v>2</v>
      </c>
      <c r="D419" s="33">
        <v>10.74</v>
      </c>
      <c r="E419" s="32" t="s">
        <v>140</v>
      </c>
    </row>
    <row r="420" spans="1:5" ht="38.25" x14ac:dyDescent="0.25">
      <c r="A420" s="34" t="s">
        <v>694</v>
      </c>
      <c r="B420" s="35" t="s">
        <v>693</v>
      </c>
      <c r="C420" s="34" t="s">
        <v>217</v>
      </c>
      <c r="D420" s="33">
        <v>0.61</v>
      </c>
      <c r="E420" s="32" t="s">
        <v>140</v>
      </c>
    </row>
    <row r="421" spans="1:5" x14ac:dyDescent="0.25">
      <c r="A421" s="38" t="s">
        <v>692</v>
      </c>
      <c r="B421" s="36" t="s">
        <v>22</v>
      </c>
      <c r="C421" s="34"/>
      <c r="D421" s="33" t="s">
        <v>149</v>
      </c>
      <c r="E421" s="32"/>
    </row>
    <row r="422" spans="1:5" ht="25.5" x14ac:dyDescent="0.25">
      <c r="A422" s="34" t="s">
        <v>691</v>
      </c>
      <c r="B422" s="35" t="s">
        <v>690</v>
      </c>
      <c r="C422" s="34" t="s">
        <v>2</v>
      </c>
      <c r="D422" s="33">
        <v>3.82</v>
      </c>
      <c r="E422" s="32" t="s">
        <v>140</v>
      </c>
    </row>
    <row r="423" spans="1:5" ht="25.5" x14ac:dyDescent="0.25">
      <c r="A423" s="34" t="s">
        <v>689</v>
      </c>
      <c r="B423" s="35" t="s">
        <v>688</v>
      </c>
      <c r="C423" s="34" t="s">
        <v>206</v>
      </c>
      <c r="D423" s="33">
        <v>0.15</v>
      </c>
      <c r="E423" s="32" t="s">
        <v>140</v>
      </c>
    </row>
    <row r="424" spans="1:5" ht="38.25" x14ac:dyDescent="0.25">
      <c r="A424" s="34" t="s">
        <v>687</v>
      </c>
      <c r="B424" s="35" t="s">
        <v>686</v>
      </c>
      <c r="C424" s="34" t="s">
        <v>209</v>
      </c>
      <c r="D424" s="33">
        <v>2.2999999999999998</v>
      </c>
      <c r="E424" s="32" t="s">
        <v>140</v>
      </c>
    </row>
    <row r="425" spans="1:5" ht="25.5" x14ac:dyDescent="0.25">
      <c r="A425" s="34" t="s">
        <v>685</v>
      </c>
      <c r="B425" s="35" t="s">
        <v>684</v>
      </c>
      <c r="C425" s="34" t="s">
        <v>206</v>
      </c>
      <c r="D425" s="33">
        <v>0.15</v>
      </c>
      <c r="E425" s="32" t="s">
        <v>140</v>
      </c>
    </row>
    <row r="426" spans="1:5" ht="25.5" x14ac:dyDescent="0.25">
      <c r="A426" s="34"/>
      <c r="B426" s="36" t="s">
        <v>683</v>
      </c>
      <c r="C426" s="34"/>
      <c r="D426" s="33" t="s">
        <v>149</v>
      </c>
      <c r="E426" s="32"/>
    </row>
    <row r="427" spans="1:5" ht="38.25" x14ac:dyDescent="0.25">
      <c r="A427" s="34"/>
      <c r="B427" s="36" t="s">
        <v>682</v>
      </c>
      <c r="C427" s="34"/>
      <c r="D427" s="33" t="s">
        <v>149</v>
      </c>
      <c r="E427" s="32"/>
    </row>
    <row r="428" spans="1:5" ht="25.5" x14ac:dyDescent="0.25">
      <c r="A428" s="34"/>
      <c r="B428" s="36" t="s">
        <v>120</v>
      </c>
      <c r="C428" s="34"/>
      <c r="D428" s="33" t="s">
        <v>149</v>
      </c>
      <c r="E428" s="32"/>
    </row>
    <row r="429" spans="1:5" x14ac:dyDescent="0.25">
      <c r="A429" s="34" t="s">
        <v>681</v>
      </c>
      <c r="B429" s="36" t="s">
        <v>28</v>
      </c>
      <c r="C429" s="34"/>
      <c r="D429" s="33" t="s">
        <v>149</v>
      </c>
      <c r="E429" s="32"/>
    </row>
    <row r="430" spans="1:5" ht="25.5" x14ac:dyDescent="0.25">
      <c r="A430" s="34" t="s">
        <v>680</v>
      </c>
      <c r="B430" s="35" t="s">
        <v>679</v>
      </c>
      <c r="C430" s="34" t="s">
        <v>2</v>
      </c>
      <c r="D430" s="33">
        <v>3.99</v>
      </c>
      <c r="E430" s="32" t="s">
        <v>140</v>
      </c>
    </row>
    <row r="431" spans="1:5" ht="25.5" x14ac:dyDescent="0.25">
      <c r="A431" s="34" t="s">
        <v>678</v>
      </c>
      <c r="B431" s="35" t="s">
        <v>677</v>
      </c>
      <c r="C431" s="34" t="s">
        <v>2</v>
      </c>
      <c r="D431" s="33">
        <v>3.99</v>
      </c>
      <c r="E431" s="32" t="s">
        <v>140</v>
      </c>
    </row>
    <row r="432" spans="1:5" x14ac:dyDescent="0.25">
      <c r="A432" s="38" t="s">
        <v>676</v>
      </c>
      <c r="B432" s="36" t="s">
        <v>27</v>
      </c>
      <c r="C432" s="34"/>
      <c r="D432" s="33" t="s">
        <v>149</v>
      </c>
      <c r="E432" s="32"/>
    </row>
    <row r="433" spans="1:5" ht="38.25" x14ac:dyDescent="0.25">
      <c r="A433" s="34" t="s">
        <v>675</v>
      </c>
      <c r="B433" s="35" t="s">
        <v>674</v>
      </c>
      <c r="C433" s="34" t="s">
        <v>236</v>
      </c>
      <c r="D433" s="33">
        <v>1.56</v>
      </c>
      <c r="E433" s="32" t="s">
        <v>246</v>
      </c>
    </row>
    <row r="434" spans="1:5" ht="38.25" x14ac:dyDescent="0.25">
      <c r="A434" s="34" t="s">
        <v>673</v>
      </c>
      <c r="B434" s="35" t="s">
        <v>672</v>
      </c>
      <c r="C434" s="34" t="s">
        <v>236</v>
      </c>
      <c r="D434" s="33">
        <v>4.68</v>
      </c>
      <c r="E434" s="32" t="s">
        <v>246</v>
      </c>
    </row>
    <row r="435" spans="1:5" ht="38.25" x14ac:dyDescent="0.25">
      <c r="A435" s="34" t="s">
        <v>671</v>
      </c>
      <c r="B435" s="35" t="s">
        <v>670</v>
      </c>
      <c r="C435" s="34" t="s">
        <v>236</v>
      </c>
      <c r="D435" s="33">
        <v>6.24</v>
      </c>
      <c r="E435" s="32" t="s">
        <v>246</v>
      </c>
    </row>
    <row r="436" spans="1:5" ht="38.25" x14ac:dyDescent="0.25">
      <c r="A436" s="34" t="s">
        <v>669</v>
      </c>
      <c r="B436" s="35" t="s">
        <v>668</v>
      </c>
      <c r="C436" s="34" t="s">
        <v>236</v>
      </c>
      <c r="D436" s="33">
        <v>4.68</v>
      </c>
      <c r="E436" s="32" t="s">
        <v>246</v>
      </c>
    </row>
    <row r="437" spans="1:5" ht="25.5" x14ac:dyDescent="0.25">
      <c r="A437" s="34" t="s">
        <v>667</v>
      </c>
      <c r="B437" s="35" t="s">
        <v>666</v>
      </c>
      <c r="C437" s="34" t="s">
        <v>236</v>
      </c>
      <c r="D437" s="33">
        <v>3.1100000000000003</v>
      </c>
      <c r="E437" s="32" t="s">
        <v>246</v>
      </c>
    </row>
    <row r="438" spans="1:5" ht="38.25" x14ac:dyDescent="0.25">
      <c r="A438" s="34" t="s">
        <v>665</v>
      </c>
      <c r="B438" s="35" t="s">
        <v>664</v>
      </c>
      <c r="C438" s="34" t="s">
        <v>217</v>
      </c>
      <c r="D438" s="33">
        <v>2.17</v>
      </c>
      <c r="E438" s="32" t="s">
        <v>246</v>
      </c>
    </row>
    <row r="439" spans="1:5" ht="38.25" x14ac:dyDescent="0.25">
      <c r="A439" s="34" t="s">
        <v>663</v>
      </c>
      <c r="B439" s="35" t="s">
        <v>662</v>
      </c>
      <c r="C439" s="34" t="s">
        <v>217</v>
      </c>
      <c r="D439" s="33">
        <v>6.24</v>
      </c>
      <c r="E439" s="32" t="s">
        <v>246</v>
      </c>
    </row>
    <row r="440" spans="1:5" x14ac:dyDescent="0.25">
      <c r="A440" s="34" t="s">
        <v>661</v>
      </c>
      <c r="B440" s="36" t="s">
        <v>26</v>
      </c>
      <c r="C440" s="34"/>
      <c r="D440" s="33" t="s">
        <v>149</v>
      </c>
      <c r="E440" s="32"/>
    </row>
    <row r="441" spans="1:5" ht="38.25" x14ac:dyDescent="0.25">
      <c r="A441" s="34" t="s">
        <v>660</v>
      </c>
      <c r="B441" s="35" t="s">
        <v>659</v>
      </c>
      <c r="C441" s="34" t="s">
        <v>2</v>
      </c>
      <c r="D441" s="33">
        <v>15.34</v>
      </c>
      <c r="E441" s="32" t="s">
        <v>140</v>
      </c>
    </row>
    <row r="442" spans="1:5" ht="38.25" x14ac:dyDescent="0.25">
      <c r="A442" s="34" t="s">
        <v>658</v>
      </c>
      <c r="B442" s="35" t="s">
        <v>657</v>
      </c>
      <c r="C442" s="34" t="s">
        <v>236</v>
      </c>
      <c r="D442" s="33">
        <v>6.9</v>
      </c>
      <c r="E442" s="32" t="s">
        <v>140</v>
      </c>
    </row>
    <row r="443" spans="1:5" ht="38.25" x14ac:dyDescent="0.25">
      <c r="A443" s="34" t="s">
        <v>656</v>
      </c>
      <c r="B443" s="35" t="s">
        <v>655</v>
      </c>
      <c r="C443" s="34" t="s">
        <v>217</v>
      </c>
      <c r="D443" s="33">
        <v>0.45</v>
      </c>
      <c r="E443" s="32" t="s">
        <v>140</v>
      </c>
    </row>
    <row r="444" spans="1:5" ht="38.25" x14ac:dyDescent="0.25">
      <c r="A444" s="34" t="s">
        <v>654</v>
      </c>
      <c r="B444" s="35" t="s">
        <v>653</v>
      </c>
      <c r="C444" s="34" t="s">
        <v>339</v>
      </c>
      <c r="D444" s="33">
        <v>15.34</v>
      </c>
      <c r="E444" s="32" t="s">
        <v>140</v>
      </c>
    </row>
    <row r="445" spans="1:5" ht="25.5" x14ac:dyDescent="0.25">
      <c r="A445" s="34" t="s">
        <v>652</v>
      </c>
      <c r="B445" s="35" t="s">
        <v>651</v>
      </c>
      <c r="C445" s="34" t="s">
        <v>236</v>
      </c>
      <c r="D445" s="33">
        <v>1.53</v>
      </c>
      <c r="E445" s="32" t="s">
        <v>140</v>
      </c>
    </row>
    <row r="446" spans="1:5" ht="25.5" x14ac:dyDescent="0.25">
      <c r="A446" s="34" t="s">
        <v>650</v>
      </c>
      <c r="B446" s="36" t="s">
        <v>31</v>
      </c>
      <c r="C446" s="34"/>
      <c r="D446" s="33" t="s">
        <v>149</v>
      </c>
      <c r="E446" s="32"/>
    </row>
    <row r="447" spans="1:5" ht="51" x14ac:dyDescent="0.25">
      <c r="A447" s="34" t="s">
        <v>649</v>
      </c>
      <c r="B447" s="35" t="s">
        <v>648</v>
      </c>
      <c r="C447" s="34" t="s">
        <v>2</v>
      </c>
      <c r="D447" s="33">
        <v>15.34</v>
      </c>
      <c r="E447" s="32" t="s">
        <v>140</v>
      </c>
    </row>
    <row r="448" spans="1:5" ht="51" x14ac:dyDescent="0.25">
      <c r="A448" s="34" t="s">
        <v>647</v>
      </c>
      <c r="B448" s="35" t="s">
        <v>646</v>
      </c>
      <c r="C448" s="34" t="s">
        <v>217</v>
      </c>
      <c r="D448" s="33">
        <v>1.53</v>
      </c>
      <c r="E448" s="32" t="s">
        <v>140</v>
      </c>
    </row>
    <row r="449" spans="1:5" x14ac:dyDescent="0.25">
      <c r="A449" s="34" t="s">
        <v>645</v>
      </c>
      <c r="B449" s="36" t="s">
        <v>22</v>
      </c>
      <c r="C449" s="34"/>
      <c r="D449" s="33" t="s">
        <v>149</v>
      </c>
      <c r="E449" s="32"/>
    </row>
    <row r="450" spans="1:5" ht="25.5" x14ac:dyDescent="0.25">
      <c r="A450" s="34" t="s">
        <v>644</v>
      </c>
      <c r="B450" s="35" t="s">
        <v>643</v>
      </c>
      <c r="C450" s="34" t="s">
        <v>2</v>
      </c>
      <c r="D450" s="33">
        <v>3.82</v>
      </c>
      <c r="E450" s="32" t="s">
        <v>140</v>
      </c>
    </row>
    <row r="451" spans="1:5" ht="25.5" x14ac:dyDescent="0.25">
      <c r="A451" s="34" t="s">
        <v>642</v>
      </c>
      <c r="B451" s="35" t="s">
        <v>641</v>
      </c>
      <c r="C451" s="34" t="s">
        <v>206</v>
      </c>
      <c r="D451" s="33">
        <v>0.15</v>
      </c>
      <c r="E451" s="32" t="s">
        <v>140</v>
      </c>
    </row>
    <row r="452" spans="1:5" ht="38.25" x14ac:dyDescent="0.25">
      <c r="A452" s="34" t="s">
        <v>640</v>
      </c>
      <c r="B452" s="35" t="s">
        <v>639</v>
      </c>
      <c r="C452" s="34" t="s">
        <v>209</v>
      </c>
      <c r="D452" s="33">
        <v>2.2999999999999998</v>
      </c>
      <c r="E452" s="32" t="s">
        <v>140</v>
      </c>
    </row>
    <row r="453" spans="1:5" ht="38.25" x14ac:dyDescent="0.25">
      <c r="A453" s="34" t="s">
        <v>638</v>
      </c>
      <c r="B453" s="35" t="s">
        <v>637</v>
      </c>
      <c r="C453" s="34" t="s">
        <v>206</v>
      </c>
      <c r="D453" s="33">
        <v>0.15</v>
      </c>
      <c r="E453" s="32" t="s">
        <v>140</v>
      </c>
    </row>
    <row r="454" spans="1:5" ht="25.5" x14ac:dyDescent="0.25">
      <c r="A454" s="34"/>
      <c r="B454" s="36" t="s">
        <v>636</v>
      </c>
      <c r="C454" s="34"/>
      <c r="D454" s="33" t="s">
        <v>149</v>
      </c>
      <c r="E454" s="32"/>
    </row>
    <row r="455" spans="1:5" x14ac:dyDescent="0.25">
      <c r="A455" s="34" t="s">
        <v>635</v>
      </c>
      <c r="B455" s="36" t="s">
        <v>28</v>
      </c>
      <c r="C455" s="34"/>
      <c r="D455" s="33" t="s">
        <v>149</v>
      </c>
      <c r="E455" s="32"/>
    </row>
    <row r="456" spans="1:5" ht="25.5" x14ac:dyDescent="0.25">
      <c r="A456" s="34" t="s">
        <v>634</v>
      </c>
      <c r="B456" s="35" t="s">
        <v>633</v>
      </c>
      <c r="C456" s="34" t="s">
        <v>2</v>
      </c>
      <c r="D456" s="33">
        <v>3.99</v>
      </c>
      <c r="E456" s="32" t="s">
        <v>140</v>
      </c>
    </row>
    <row r="457" spans="1:5" ht="25.5" x14ac:dyDescent="0.25">
      <c r="A457" s="34" t="s">
        <v>632</v>
      </c>
      <c r="B457" s="35" t="s">
        <v>631</v>
      </c>
      <c r="C457" s="34" t="s">
        <v>2</v>
      </c>
      <c r="D457" s="33">
        <v>3.99</v>
      </c>
      <c r="E457" s="32" t="s">
        <v>140</v>
      </c>
    </row>
    <row r="458" spans="1:5" x14ac:dyDescent="0.25">
      <c r="A458" s="38" t="s">
        <v>630</v>
      </c>
      <c r="B458" s="36" t="s">
        <v>27</v>
      </c>
      <c r="C458" s="38"/>
      <c r="D458" s="33" t="s">
        <v>149</v>
      </c>
      <c r="E458" s="37"/>
    </row>
    <row r="459" spans="1:5" ht="25.5" x14ac:dyDescent="0.25">
      <c r="A459" s="34" t="s">
        <v>629</v>
      </c>
      <c r="B459" s="35" t="s">
        <v>628</v>
      </c>
      <c r="C459" s="34" t="s">
        <v>236</v>
      </c>
      <c r="D459" s="33">
        <v>1.56</v>
      </c>
      <c r="E459" s="32" t="s">
        <v>246</v>
      </c>
    </row>
    <row r="460" spans="1:5" ht="25.5" x14ac:dyDescent="0.25">
      <c r="A460" s="34" t="s">
        <v>627</v>
      </c>
      <c r="B460" s="35" t="s">
        <v>626</v>
      </c>
      <c r="C460" s="34" t="s">
        <v>236</v>
      </c>
      <c r="D460" s="33">
        <v>5.61</v>
      </c>
      <c r="E460" s="32" t="s">
        <v>246</v>
      </c>
    </row>
    <row r="461" spans="1:5" ht="38.25" x14ac:dyDescent="0.25">
      <c r="A461" s="34" t="s">
        <v>625</v>
      </c>
      <c r="B461" s="35" t="s">
        <v>624</v>
      </c>
      <c r="C461" s="34" t="s">
        <v>236</v>
      </c>
      <c r="D461" s="33">
        <v>4.68</v>
      </c>
      <c r="E461" s="32" t="s">
        <v>246</v>
      </c>
    </row>
    <row r="462" spans="1:5" ht="38.25" x14ac:dyDescent="0.25">
      <c r="A462" s="34" t="s">
        <v>623</v>
      </c>
      <c r="B462" s="35" t="s">
        <v>622</v>
      </c>
      <c r="C462" s="34" t="s">
        <v>236</v>
      </c>
      <c r="D462" s="33">
        <v>3.1100000000000003</v>
      </c>
      <c r="E462" s="32" t="s">
        <v>246</v>
      </c>
    </row>
    <row r="463" spans="1:5" ht="38.25" x14ac:dyDescent="0.25">
      <c r="A463" s="34" t="s">
        <v>621</v>
      </c>
      <c r="B463" s="35" t="s">
        <v>620</v>
      </c>
      <c r="C463" s="34" t="s">
        <v>217</v>
      </c>
      <c r="D463" s="33">
        <v>1.56</v>
      </c>
      <c r="E463" s="32" t="s">
        <v>246</v>
      </c>
    </row>
    <row r="464" spans="1:5" ht="38.25" x14ac:dyDescent="0.25">
      <c r="A464" s="34" t="s">
        <v>619</v>
      </c>
      <c r="B464" s="35" t="s">
        <v>618</v>
      </c>
      <c r="C464" s="34" t="s">
        <v>217</v>
      </c>
      <c r="D464" s="33">
        <v>6.24</v>
      </c>
      <c r="E464" s="32" t="s">
        <v>246</v>
      </c>
    </row>
    <row r="465" spans="1:5" x14ac:dyDescent="0.25">
      <c r="A465" s="34" t="s">
        <v>617</v>
      </c>
      <c r="B465" s="36" t="s">
        <v>34</v>
      </c>
      <c r="C465" s="34"/>
      <c r="D465" s="33" t="s">
        <v>149</v>
      </c>
      <c r="E465" s="32"/>
    </row>
    <row r="466" spans="1:5" ht="25.5" x14ac:dyDescent="0.25">
      <c r="A466" s="34" t="s">
        <v>616</v>
      </c>
      <c r="B466" s="35" t="s">
        <v>615</v>
      </c>
      <c r="C466" s="34" t="s">
        <v>2</v>
      </c>
      <c r="D466" s="33">
        <v>15.34</v>
      </c>
      <c r="E466" s="32" t="s">
        <v>140</v>
      </c>
    </row>
    <row r="467" spans="1:5" ht="25.5" x14ac:dyDescent="0.25">
      <c r="A467" s="34" t="s">
        <v>614</v>
      </c>
      <c r="B467" s="35" t="s">
        <v>613</v>
      </c>
      <c r="C467" s="34" t="s">
        <v>236</v>
      </c>
      <c r="D467" s="33">
        <v>6.9</v>
      </c>
      <c r="E467" s="32" t="s">
        <v>140</v>
      </c>
    </row>
    <row r="468" spans="1:5" ht="38.25" x14ac:dyDescent="0.25">
      <c r="A468" s="34" t="s">
        <v>612</v>
      </c>
      <c r="B468" s="35" t="s">
        <v>611</v>
      </c>
      <c r="C468" s="34" t="s">
        <v>217</v>
      </c>
      <c r="D468" s="33">
        <v>0.45</v>
      </c>
      <c r="E468" s="32" t="s">
        <v>140</v>
      </c>
    </row>
    <row r="469" spans="1:5" ht="38.25" x14ac:dyDescent="0.25">
      <c r="A469" s="34" t="s">
        <v>610</v>
      </c>
      <c r="B469" s="35" t="s">
        <v>609</v>
      </c>
      <c r="C469" s="34" t="s">
        <v>339</v>
      </c>
      <c r="D469" s="33">
        <v>15.34</v>
      </c>
      <c r="E469" s="32" t="s">
        <v>140</v>
      </c>
    </row>
    <row r="470" spans="1:5" ht="25.5" x14ac:dyDescent="0.25">
      <c r="A470" s="34" t="s">
        <v>608</v>
      </c>
      <c r="B470" s="35" t="s">
        <v>607</v>
      </c>
      <c r="C470" s="34" t="s">
        <v>236</v>
      </c>
      <c r="D470" s="33">
        <v>1.53</v>
      </c>
      <c r="E470" s="32" t="s">
        <v>140</v>
      </c>
    </row>
    <row r="471" spans="1:5" ht="25.5" x14ac:dyDescent="0.25">
      <c r="A471" s="34" t="s">
        <v>606</v>
      </c>
      <c r="B471" s="36" t="s">
        <v>31</v>
      </c>
      <c r="C471" s="34"/>
      <c r="D471" s="33" t="s">
        <v>149</v>
      </c>
      <c r="E471" s="32"/>
    </row>
    <row r="472" spans="1:5" ht="38.25" x14ac:dyDescent="0.25">
      <c r="A472" s="34" t="s">
        <v>605</v>
      </c>
      <c r="B472" s="35" t="s">
        <v>604</v>
      </c>
      <c r="C472" s="34" t="s">
        <v>2</v>
      </c>
      <c r="D472" s="33">
        <v>1.53</v>
      </c>
      <c r="E472" s="32" t="s">
        <v>140</v>
      </c>
    </row>
    <row r="473" spans="1:5" ht="51" x14ac:dyDescent="0.25">
      <c r="A473" s="34" t="s">
        <v>603</v>
      </c>
      <c r="B473" s="35" t="s">
        <v>602</v>
      </c>
      <c r="C473" s="34" t="s">
        <v>2</v>
      </c>
      <c r="D473" s="33">
        <v>13.81</v>
      </c>
      <c r="E473" s="32" t="s">
        <v>140</v>
      </c>
    </row>
    <row r="474" spans="1:5" ht="38.25" x14ac:dyDescent="0.25">
      <c r="A474" s="34" t="s">
        <v>601</v>
      </c>
      <c r="B474" s="35" t="s">
        <v>600</v>
      </c>
      <c r="C474" s="34" t="s">
        <v>217</v>
      </c>
      <c r="D474" s="33">
        <v>1.53</v>
      </c>
      <c r="E474" s="32" t="s">
        <v>140</v>
      </c>
    </row>
    <row r="475" spans="1:5" x14ac:dyDescent="0.25">
      <c r="A475" s="34" t="s">
        <v>599</v>
      </c>
      <c r="B475" s="36" t="s">
        <v>22</v>
      </c>
      <c r="C475" s="34"/>
      <c r="D475" s="33" t="s">
        <v>149</v>
      </c>
      <c r="E475" s="32"/>
    </row>
    <row r="476" spans="1:5" ht="25.5" x14ac:dyDescent="0.25">
      <c r="A476" s="34" t="s">
        <v>598</v>
      </c>
      <c r="B476" s="35" t="s">
        <v>597</v>
      </c>
      <c r="C476" s="34" t="s">
        <v>2</v>
      </c>
      <c r="D476" s="33">
        <v>2.14</v>
      </c>
      <c r="E476" s="32" t="s">
        <v>140</v>
      </c>
    </row>
    <row r="477" spans="1:5" ht="25.5" x14ac:dyDescent="0.25">
      <c r="A477" s="34" t="s">
        <v>596</v>
      </c>
      <c r="B477" s="35" t="s">
        <v>595</v>
      </c>
      <c r="C477" s="34" t="s">
        <v>206</v>
      </c>
      <c r="D477" s="33">
        <v>0.15</v>
      </c>
      <c r="E477" s="32" t="s">
        <v>140</v>
      </c>
    </row>
    <row r="478" spans="1:5" ht="38.25" x14ac:dyDescent="0.25">
      <c r="A478" s="34" t="s">
        <v>594</v>
      </c>
      <c r="B478" s="35" t="s">
        <v>593</v>
      </c>
      <c r="C478" s="34" t="s">
        <v>209</v>
      </c>
      <c r="D478" s="33">
        <v>2.14</v>
      </c>
      <c r="E478" s="32" t="s">
        <v>140</v>
      </c>
    </row>
    <row r="479" spans="1:5" ht="38.25" x14ac:dyDescent="0.25">
      <c r="A479" s="34" t="s">
        <v>592</v>
      </c>
      <c r="B479" s="35" t="s">
        <v>591</v>
      </c>
      <c r="C479" s="34" t="s">
        <v>206</v>
      </c>
      <c r="D479" s="33">
        <v>0.15</v>
      </c>
      <c r="E479" s="32" t="s">
        <v>140</v>
      </c>
    </row>
    <row r="480" spans="1:5" ht="38.25" x14ac:dyDescent="0.25">
      <c r="A480" s="34"/>
      <c r="B480" s="36" t="s">
        <v>590</v>
      </c>
      <c r="C480" s="34"/>
      <c r="D480" s="33" t="s">
        <v>149</v>
      </c>
      <c r="E480" s="32"/>
    </row>
    <row r="481" spans="1:5" ht="25.5" x14ac:dyDescent="0.25">
      <c r="A481" s="34"/>
      <c r="B481" s="36" t="s">
        <v>589</v>
      </c>
      <c r="C481" s="34"/>
      <c r="D481" s="33" t="s">
        <v>149</v>
      </c>
      <c r="E481" s="32"/>
    </row>
    <row r="482" spans="1:5" x14ac:dyDescent="0.25">
      <c r="A482" s="34" t="s">
        <v>588</v>
      </c>
      <c r="B482" s="36" t="s">
        <v>35</v>
      </c>
      <c r="C482" s="34"/>
      <c r="D482" s="33" t="s">
        <v>149</v>
      </c>
      <c r="E482" s="32"/>
    </row>
    <row r="483" spans="1:5" ht="25.5" x14ac:dyDescent="0.25">
      <c r="A483" s="34" t="s">
        <v>587</v>
      </c>
      <c r="B483" s="35" t="s">
        <v>586</v>
      </c>
      <c r="C483" s="34" t="s">
        <v>2</v>
      </c>
      <c r="D483" s="33">
        <v>4.1399999999999997</v>
      </c>
      <c r="E483" s="32" t="s">
        <v>140</v>
      </c>
    </row>
    <row r="484" spans="1:5" ht="25.5" x14ac:dyDescent="0.25">
      <c r="A484" s="34" t="s">
        <v>585</v>
      </c>
      <c r="B484" s="35" t="s">
        <v>584</v>
      </c>
      <c r="C484" s="34" t="s">
        <v>2</v>
      </c>
      <c r="D484" s="33">
        <v>3.99</v>
      </c>
      <c r="E484" s="32" t="s">
        <v>140</v>
      </c>
    </row>
    <row r="485" spans="1:5" x14ac:dyDescent="0.25">
      <c r="A485" s="34" t="s">
        <v>583</v>
      </c>
      <c r="B485" s="36" t="s">
        <v>27</v>
      </c>
      <c r="C485" s="34"/>
      <c r="D485" s="33" t="s">
        <v>149</v>
      </c>
      <c r="E485" s="32"/>
    </row>
    <row r="486" spans="1:5" ht="25.5" x14ac:dyDescent="0.25">
      <c r="A486" s="34" t="s">
        <v>582</v>
      </c>
      <c r="B486" s="35" t="s">
        <v>581</v>
      </c>
      <c r="C486" s="34" t="s">
        <v>7</v>
      </c>
      <c r="D486" s="33">
        <v>7.81</v>
      </c>
      <c r="E486" s="32" t="s">
        <v>246</v>
      </c>
    </row>
    <row r="487" spans="1:5" ht="38.25" x14ac:dyDescent="0.25">
      <c r="A487" s="34" t="s">
        <v>580</v>
      </c>
      <c r="B487" s="35" t="s">
        <v>579</v>
      </c>
      <c r="C487" s="34" t="s">
        <v>7</v>
      </c>
      <c r="D487" s="33">
        <v>7.49</v>
      </c>
      <c r="E487" s="32" t="s">
        <v>246</v>
      </c>
    </row>
    <row r="488" spans="1:5" ht="25.5" x14ac:dyDescent="0.25">
      <c r="A488" s="34" t="s">
        <v>578</v>
      </c>
      <c r="B488" s="35" t="s">
        <v>577</v>
      </c>
      <c r="C488" s="34" t="s">
        <v>7</v>
      </c>
      <c r="D488" s="33">
        <v>6.24</v>
      </c>
      <c r="E488" s="32" t="s">
        <v>246</v>
      </c>
    </row>
    <row r="489" spans="1:5" ht="25.5" x14ac:dyDescent="0.25">
      <c r="A489" s="34" t="s">
        <v>576</v>
      </c>
      <c r="B489" s="35" t="s">
        <v>575</v>
      </c>
      <c r="C489" s="34" t="s">
        <v>89</v>
      </c>
      <c r="D489" s="33">
        <v>1.24</v>
      </c>
      <c r="E489" s="32" t="s">
        <v>246</v>
      </c>
    </row>
    <row r="490" spans="1:5" ht="38.25" x14ac:dyDescent="0.25">
      <c r="A490" s="34" t="s">
        <v>574</v>
      </c>
      <c r="B490" s="35" t="s">
        <v>573</v>
      </c>
      <c r="C490" s="34" t="s">
        <v>217</v>
      </c>
      <c r="D490" s="33">
        <v>1.24</v>
      </c>
      <c r="E490" s="32" t="s">
        <v>246</v>
      </c>
    </row>
    <row r="491" spans="1:5" x14ac:dyDescent="0.25">
      <c r="A491" s="34" t="s">
        <v>572</v>
      </c>
      <c r="B491" s="36" t="s">
        <v>26</v>
      </c>
      <c r="C491" s="34"/>
      <c r="D491" s="33" t="s">
        <v>149</v>
      </c>
      <c r="E491" s="32"/>
    </row>
    <row r="492" spans="1:5" ht="38.25" x14ac:dyDescent="0.25">
      <c r="A492" s="34" t="s">
        <v>571</v>
      </c>
      <c r="B492" s="35" t="s">
        <v>570</v>
      </c>
      <c r="C492" s="34" t="s">
        <v>2</v>
      </c>
      <c r="D492" s="33">
        <v>15.34</v>
      </c>
      <c r="E492" s="32" t="s">
        <v>140</v>
      </c>
    </row>
    <row r="493" spans="1:5" ht="38.25" x14ac:dyDescent="0.25">
      <c r="A493" s="34" t="s">
        <v>569</v>
      </c>
      <c r="B493" s="35" t="s">
        <v>568</v>
      </c>
      <c r="C493" s="34" t="s">
        <v>7</v>
      </c>
      <c r="D493" s="33">
        <v>3.82</v>
      </c>
      <c r="E493" s="32" t="s">
        <v>140</v>
      </c>
    </row>
    <row r="494" spans="1:5" ht="38.25" x14ac:dyDescent="0.25">
      <c r="A494" s="34" t="s">
        <v>567</v>
      </c>
      <c r="B494" s="35" t="s">
        <v>566</v>
      </c>
      <c r="C494" s="34" t="s">
        <v>89</v>
      </c>
      <c r="D494" s="33">
        <v>0.75</v>
      </c>
      <c r="E494" s="32" t="s">
        <v>140</v>
      </c>
    </row>
    <row r="495" spans="1:5" ht="38.25" x14ac:dyDescent="0.25">
      <c r="A495" s="34" t="s">
        <v>565</v>
      </c>
      <c r="B495" s="35" t="s">
        <v>564</v>
      </c>
      <c r="C495" s="34" t="s">
        <v>217</v>
      </c>
      <c r="D495" s="33">
        <v>1.53</v>
      </c>
      <c r="E495" s="32" t="s">
        <v>140</v>
      </c>
    </row>
    <row r="496" spans="1:5" ht="25.5" x14ac:dyDescent="0.25">
      <c r="A496" s="34" t="s">
        <v>563</v>
      </c>
      <c r="B496" s="35" t="s">
        <v>562</v>
      </c>
      <c r="C496" s="34" t="s">
        <v>229</v>
      </c>
      <c r="D496" s="33">
        <v>15.34</v>
      </c>
      <c r="E496" s="32" t="s">
        <v>140</v>
      </c>
    </row>
    <row r="497" spans="1:5" ht="38.25" x14ac:dyDescent="0.25">
      <c r="A497" s="34" t="s">
        <v>561</v>
      </c>
      <c r="B497" s="35" t="s">
        <v>560</v>
      </c>
      <c r="C497" s="34" t="s">
        <v>7</v>
      </c>
      <c r="D497" s="33">
        <v>1.53</v>
      </c>
      <c r="E497" s="32" t="s">
        <v>140</v>
      </c>
    </row>
    <row r="498" spans="1:5" ht="38.25" x14ac:dyDescent="0.25">
      <c r="A498" s="34" t="s">
        <v>559</v>
      </c>
      <c r="B498" s="35" t="s">
        <v>558</v>
      </c>
      <c r="C498" s="34" t="s">
        <v>217</v>
      </c>
      <c r="D498" s="33">
        <v>3.07</v>
      </c>
      <c r="E498" s="32" t="s">
        <v>140</v>
      </c>
    </row>
    <row r="499" spans="1:5" ht="38.25" x14ac:dyDescent="0.25">
      <c r="A499" s="34" t="s">
        <v>557</v>
      </c>
      <c r="B499" s="36" t="s">
        <v>474</v>
      </c>
      <c r="C499" s="34"/>
      <c r="D499" s="33" t="s">
        <v>149</v>
      </c>
      <c r="E499" s="32"/>
    </row>
    <row r="500" spans="1:5" ht="25.5" x14ac:dyDescent="0.25">
      <c r="A500" s="34" t="s">
        <v>556</v>
      </c>
      <c r="B500" s="35" t="s">
        <v>555</v>
      </c>
      <c r="C500" s="34" t="s">
        <v>2</v>
      </c>
      <c r="D500" s="33">
        <v>15.34</v>
      </c>
      <c r="E500" s="32" t="s">
        <v>140</v>
      </c>
    </row>
    <row r="501" spans="1:5" ht="38.25" x14ac:dyDescent="0.25">
      <c r="A501" s="34" t="s">
        <v>554</v>
      </c>
      <c r="B501" s="35" t="s">
        <v>553</v>
      </c>
      <c r="C501" s="34" t="s">
        <v>217</v>
      </c>
      <c r="D501" s="33">
        <v>1.07</v>
      </c>
      <c r="E501" s="32" t="s">
        <v>140</v>
      </c>
    </row>
    <row r="502" spans="1:5" x14ac:dyDescent="0.25">
      <c r="A502" s="34" t="s">
        <v>552</v>
      </c>
      <c r="B502" s="36" t="s">
        <v>22</v>
      </c>
      <c r="C502" s="34"/>
      <c r="D502" s="33" t="s">
        <v>149</v>
      </c>
      <c r="E502" s="32"/>
    </row>
    <row r="503" spans="1:5" ht="25.5" x14ac:dyDescent="0.25">
      <c r="A503" s="34" t="s">
        <v>551</v>
      </c>
      <c r="B503" s="35" t="s">
        <v>550</v>
      </c>
      <c r="C503" s="34" t="s">
        <v>2</v>
      </c>
      <c r="D503" s="33">
        <v>3.82</v>
      </c>
      <c r="E503" s="32" t="s">
        <v>140</v>
      </c>
    </row>
    <row r="504" spans="1:5" ht="25.5" x14ac:dyDescent="0.25">
      <c r="A504" s="34" t="s">
        <v>549</v>
      </c>
      <c r="B504" s="35" t="s">
        <v>548</v>
      </c>
      <c r="C504" s="34" t="s">
        <v>206</v>
      </c>
      <c r="D504" s="33">
        <v>0.15</v>
      </c>
      <c r="E504" s="32" t="s">
        <v>140</v>
      </c>
    </row>
    <row r="505" spans="1:5" ht="38.25" x14ac:dyDescent="0.25">
      <c r="A505" s="34" t="s">
        <v>547</v>
      </c>
      <c r="B505" s="35" t="s">
        <v>546</v>
      </c>
      <c r="C505" s="34" t="s">
        <v>2</v>
      </c>
      <c r="D505" s="33">
        <v>2.2999999999999998</v>
      </c>
      <c r="E505" s="32" t="s">
        <v>140</v>
      </c>
    </row>
    <row r="506" spans="1:5" ht="25.5" x14ac:dyDescent="0.25">
      <c r="A506" s="34" t="s">
        <v>545</v>
      </c>
      <c r="B506" s="35" t="s">
        <v>544</v>
      </c>
      <c r="C506" s="34" t="s">
        <v>206</v>
      </c>
      <c r="D506" s="33">
        <v>0.15</v>
      </c>
      <c r="E506" s="32" t="s">
        <v>140</v>
      </c>
    </row>
    <row r="507" spans="1:5" ht="25.5" x14ac:dyDescent="0.25">
      <c r="A507" s="34"/>
      <c r="B507" s="36" t="s">
        <v>543</v>
      </c>
      <c r="C507" s="34"/>
      <c r="D507" s="33" t="s">
        <v>149</v>
      </c>
      <c r="E507" s="32"/>
    </row>
    <row r="508" spans="1:5" x14ac:dyDescent="0.25">
      <c r="A508" s="34" t="s">
        <v>542</v>
      </c>
      <c r="B508" s="36" t="s">
        <v>35</v>
      </c>
      <c r="C508" s="34"/>
      <c r="D508" s="33" t="s">
        <v>149</v>
      </c>
      <c r="E508" s="32"/>
    </row>
    <row r="509" spans="1:5" ht="25.5" x14ac:dyDescent="0.25">
      <c r="A509" s="34" t="s">
        <v>541</v>
      </c>
      <c r="B509" s="35" t="s">
        <v>540</v>
      </c>
      <c r="C509" s="34" t="s">
        <v>2</v>
      </c>
      <c r="D509" s="33">
        <v>3.82</v>
      </c>
      <c r="E509" s="32" t="s">
        <v>140</v>
      </c>
    </row>
    <row r="510" spans="1:5" ht="25.5" x14ac:dyDescent="0.25">
      <c r="A510" s="34" t="s">
        <v>539</v>
      </c>
      <c r="B510" s="35" t="s">
        <v>538</v>
      </c>
      <c r="C510" s="34" t="s">
        <v>2</v>
      </c>
      <c r="D510" s="33">
        <v>3.82</v>
      </c>
      <c r="E510" s="32" t="s">
        <v>140</v>
      </c>
    </row>
    <row r="511" spans="1:5" x14ac:dyDescent="0.25">
      <c r="A511" s="34" t="s">
        <v>537</v>
      </c>
      <c r="B511" s="36" t="s">
        <v>27</v>
      </c>
      <c r="C511" s="34"/>
      <c r="D511" s="33" t="s">
        <v>149</v>
      </c>
      <c r="E511" s="32"/>
    </row>
    <row r="512" spans="1:5" ht="25.5" x14ac:dyDescent="0.25">
      <c r="A512" s="34" t="s">
        <v>536</v>
      </c>
      <c r="B512" s="35" t="s">
        <v>535</v>
      </c>
      <c r="C512" s="34" t="s">
        <v>7</v>
      </c>
      <c r="D512" s="33">
        <v>7.49</v>
      </c>
      <c r="E512" s="32" t="s">
        <v>246</v>
      </c>
    </row>
    <row r="513" spans="1:5" ht="25.5" x14ac:dyDescent="0.25">
      <c r="A513" s="34" t="s">
        <v>534</v>
      </c>
      <c r="B513" s="35" t="s">
        <v>533</v>
      </c>
      <c r="C513" s="34" t="s">
        <v>7</v>
      </c>
      <c r="D513" s="33">
        <v>6.24</v>
      </c>
      <c r="E513" s="32" t="s">
        <v>246</v>
      </c>
    </row>
    <row r="514" spans="1:5" ht="25.5" x14ac:dyDescent="0.25">
      <c r="A514" s="34" t="s">
        <v>532</v>
      </c>
      <c r="B514" s="35" t="s">
        <v>531</v>
      </c>
      <c r="C514" s="34" t="s">
        <v>7</v>
      </c>
      <c r="D514" s="33">
        <v>6.56</v>
      </c>
      <c r="E514" s="32" t="s">
        <v>246</v>
      </c>
    </row>
    <row r="515" spans="1:5" ht="38.25" x14ac:dyDescent="0.25">
      <c r="A515" s="34" t="s">
        <v>530</v>
      </c>
      <c r="B515" s="35" t="s">
        <v>529</v>
      </c>
      <c r="C515" s="34" t="s">
        <v>89</v>
      </c>
      <c r="D515" s="33">
        <v>1.24</v>
      </c>
      <c r="E515" s="32" t="s">
        <v>246</v>
      </c>
    </row>
    <row r="516" spans="1:5" ht="38.25" x14ac:dyDescent="0.25">
      <c r="A516" s="34" t="s">
        <v>528</v>
      </c>
      <c r="B516" s="35" t="s">
        <v>527</v>
      </c>
      <c r="C516" s="34" t="s">
        <v>217</v>
      </c>
      <c r="D516" s="33">
        <v>1.24</v>
      </c>
      <c r="E516" s="32" t="s">
        <v>246</v>
      </c>
    </row>
    <row r="517" spans="1:5" x14ac:dyDescent="0.25">
      <c r="A517" s="34" t="s">
        <v>526</v>
      </c>
      <c r="B517" s="36" t="s">
        <v>34</v>
      </c>
      <c r="C517" s="34"/>
      <c r="D517" s="33" t="s">
        <v>149</v>
      </c>
      <c r="E517" s="32"/>
    </row>
    <row r="518" spans="1:5" ht="38.25" x14ac:dyDescent="0.25">
      <c r="A518" s="34" t="s">
        <v>525</v>
      </c>
      <c r="B518" s="35" t="s">
        <v>524</v>
      </c>
      <c r="C518" s="34" t="s">
        <v>2</v>
      </c>
      <c r="D518" s="33">
        <v>13.35</v>
      </c>
      <c r="E518" s="32" t="s">
        <v>140</v>
      </c>
    </row>
    <row r="519" spans="1:5" ht="38.25" x14ac:dyDescent="0.25">
      <c r="A519" s="34" t="s">
        <v>523</v>
      </c>
      <c r="B519" s="35" t="s">
        <v>522</v>
      </c>
      <c r="C519" s="34" t="s">
        <v>7</v>
      </c>
      <c r="D519" s="33">
        <v>3.22</v>
      </c>
      <c r="E519" s="32" t="s">
        <v>140</v>
      </c>
    </row>
    <row r="520" spans="1:5" ht="38.25" x14ac:dyDescent="0.25">
      <c r="A520" s="34" t="s">
        <v>521</v>
      </c>
      <c r="B520" s="35" t="s">
        <v>520</v>
      </c>
      <c r="C520" s="34" t="s">
        <v>89</v>
      </c>
      <c r="D520" s="33">
        <v>0.61</v>
      </c>
      <c r="E520" s="32" t="s">
        <v>140</v>
      </c>
    </row>
    <row r="521" spans="1:5" ht="38.25" x14ac:dyDescent="0.25">
      <c r="A521" s="34" t="s">
        <v>519</v>
      </c>
      <c r="B521" s="35" t="s">
        <v>518</v>
      </c>
      <c r="C521" s="34" t="s">
        <v>217</v>
      </c>
      <c r="D521" s="33">
        <v>1.23</v>
      </c>
      <c r="E521" s="32" t="s">
        <v>140</v>
      </c>
    </row>
    <row r="522" spans="1:5" ht="25.5" x14ac:dyDescent="0.25">
      <c r="A522" s="34" t="s">
        <v>517</v>
      </c>
      <c r="B522" s="35" t="s">
        <v>516</v>
      </c>
      <c r="C522" s="34" t="s">
        <v>229</v>
      </c>
      <c r="D522" s="33">
        <v>12.43</v>
      </c>
      <c r="E522" s="32" t="s">
        <v>140</v>
      </c>
    </row>
    <row r="523" spans="1:5" ht="25.5" x14ac:dyDescent="0.25">
      <c r="A523" s="34" t="s">
        <v>515</v>
      </c>
      <c r="B523" s="35" t="s">
        <v>514</v>
      </c>
      <c r="C523" s="34" t="s">
        <v>7</v>
      </c>
      <c r="D523" s="33">
        <v>1.23</v>
      </c>
      <c r="E523" s="32" t="s">
        <v>140</v>
      </c>
    </row>
    <row r="524" spans="1:5" ht="38.25" x14ac:dyDescent="0.25">
      <c r="A524" s="34" t="s">
        <v>513</v>
      </c>
      <c r="B524" s="36" t="s">
        <v>512</v>
      </c>
      <c r="C524" s="34"/>
      <c r="D524" s="33" t="s">
        <v>149</v>
      </c>
      <c r="E524" s="32"/>
    </row>
    <row r="525" spans="1:5" ht="38.25" x14ac:dyDescent="0.25">
      <c r="A525" s="34" t="s">
        <v>511</v>
      </c>
      <c r="B525" s="35" t="s">
        <v>510</v>
      </c>
      <c r="C525" s="34" t="s">
        <v>2</v>
      </c>
      <c r="D525" s="33">
        <v>1.53</v>
      </c>
      <c r="E525" s="32" t="s">
        <v>140</v>
      </c>
    </row>
    <row r="526" spans="1:5" ht="51" x14ac:dyDescent="0.25">
      <c r="A526" s="34" t="s">
        <v>509</v>
      </c>
      <c r="B526" s="35" t="s">
        <v>508</v>
      </c>
      <c r="C526" s="34" t="s">
        <v>2</v>
      </c>
      <c r="D526" s="33">
        <v>12.27</v>
      </c>
      <c r="E526" s="32" t="s">
        <v>140</v>
      </c>
    </row>
    <row r="527" spans="1:5" ht="38.25" x14ac:dyDescent="0.25">
      <c r="A527" s="34" t="s">
        <v>507</v>
      </c>
      <c r="B527" s="35" t="s">
        <v>506</v>
      </c>
      <c r="C527" s="34" t="s">
        <v>217</v>
      </c>
      <c r="D527" s="33">
        <v>0.75</v>
      </c>
      <c r="E527" s="32" t="s">
        <v>140</v>
      </c>
    </row>
    <row r="528" spans="1:5" x14ac:dyDescent="0.25">
      <c r="A528" s="34" t="s">
        <v>505</v>
      </c>
      <c r="B528" s="36" t="s">
        <v>432</v>
      </c>
      <c r="C528" s="34"/>
      <c r="D528" s="33" t="s">
        <v>149</v>
      </c>
      <c r="E528" s="32"/>
    </row>
    <row r="529" spans="1:5" ht="25.5" x14ac:dyDescent="0.25">
      <c r="A529" s="34" t="s">
        <v>504</v>
      </c>
      <c r="B529" s="35" t="s">
        <v>503</v>
      </c>
      <c r="C529" s="34" t="s">
        <v>2</v>
      </c>
      <c r="D529" s="33">
        <v>3.07</v>
      </c>
      <c r="E529" s="32" t="s">
        <v>140</v>
      </c>
    </row>
    <row r="530" spans="1:5" ht="25.5" x14ac:dyDescent="0.25">
      <c r="A530" s="34" t="s">
        <v>502</v>
      </c>
      <c r="B530" s="35" t="s">
        <v>501</v>
      </c>
      <c r="C530" s="34" t="s">
        <v>206</v>
      </c>
      <c r="D530" s="33">
        <v>0.15</v>
      </c>
      <c r="E530" s="32" t="s">
        <v>140</v>
      </c>
    </row>
    <row r="531" spans="1:5" ht="38.25" x14ac:dyDescent="0.25">
      <c r="A531" s="34" t="s">
        <v>500</v>
      </c>
      <c r="B531" s="35" t="s">
        <v>499</v>
      </c>
      <c r="C531" s="34" t="s">
        <v>209</v>
      </c>
      <c r="D531" s="33">
        <v>2.2999999999999998</v>
      </c>
      <c r="E531" s="32" t="s">
        <v>140</v>
      </c>
    </row>
    <row r="532" spans="1:5" ht="38.25" x14ac:dyDescent="0.25">
      <c r="A532" s="34" t="s">
        <v>498</v>
      </c>
      <c r="B532" s="35" t="s">
        <v>497</v>
      </c>
      <c r="C532" s="34" t="s">
        <v>206</v>
      </c>
      <c r="D532" s="33">
        <v>0.15</v>
      </c>
      <c r="E532" s="32" t="s">
        <v>140</v>
      </c>
    </row>
    <row r="533" spans="1:5" ht="38.25" x14ac:dyDescent="0.25">
      <c r="A533" s="34"/>
      <c r="B533" s="36" t="s">
        <v>496</v>
      </c>
      <c r="C533" s="34"/>
      <c r="D533" s="33" t="s">
        <v>149</v>
      </c>
      <c r="E533" s="32"/>
    </row>
    <row r="534" spans="1:5" ht="25.5" x14ac:dyDescent="0.25">
      <c r="A534" s="34"/>
      <c r="B534" s="36" t="s">
        <v>495</v>
      </c>
      <c r="C534" s="34"/>
      <c r="D534" s="33" t="s">
        <v>149</v>
      </c>
      <c r="E534" s="32"/>
    </row>
    <row r="535" spans="1:5" x14ac:dyDescent="0.25">
      <c r="A535" s="34" t="s">
        <v>494</v>
      </c>
      <c r="B535" s="36" t="s">
        <v>28</v>
      </c>
      <c r="C535" s="34"/>
      <c r="D535" s="33" t="s">
        <v>149</v>
      </c>
      <c r="E535" s="32"/>
    </row>
    <row r="536" spans="1:5" ht="25.5" x14ac:dyDescent="0.25">
      <c r="A536" s="34" t="s">
        <v>493</v>
      </c>
      <c r="B536" s="35" t="s">
        <v>492</v>
      </c>
      <c r="C536" s="34" t="s">
        <v>2</v>
      </c>
      <c r="D536" s="33">
        <v>3.99</v>
      </c>
      <c r="E536" s="32" t="s">
        <v>140</v>
      </c>
    </row>
    <row r="537" spans="1:5" ht="25.5" x14ac:dyDescent="0.25">
      <c r="A537" s="34" t="s">
        <v>491</v>
      </c>
      <c r="B537" s="35" t="s">
        <v>490</v>
      </c>
      <c r="C537" s="34" t="s">
        <v>2</v>
      </c>
      <c r="D537" s="33">
        <v>3.99</v>
      </c>
      <c r="E537" s="32" t="s">
        <v>140</v>
      </c>
    </row>
    <row r="538" spans="1:5" x14ac:dyDescent="0.25">
      <c r="A538" s="34" t="s">
        <v>489</v>
      </c>
      <c r="B538" s="36" t="s">
        <v>27</v>
      </c>
      <c r="C538" s="34"/>
      <c r="D538" s="33" t="s">
        <v>149</v>
      </c>
      <c r="E538" s="32"/>
    </row>
    <row r="539" spans="1:5" ht="38.25" x14ac:dyDescent="0.25">
      <c r="A539" s="34" t="s">
        <v>488</v>
      </c>
      <c r="B539" s="35" t="s">
        <v>487</v>
      </c>
      <c r="C539" s="34" t="s">
        <v>7</v>
      </c>
      <c r="D539" s="33">
        <v>6.24</v>
      </c>
      <c r="E539" s="32" t="s">
        <v>246</v>
      </c>
    </row>
    <row r="540" spans="1:5" ht="25.5" x14ac:dyDescent="0.25">
      <c r="A540" s="34" t="s">
        <v>486</v>
      </c>
      <c r="B540" s="35" t="s">
        <v>485</v>
      </c>
      <c r="C540" s="34" t="s">
        <v>7</v>
      </c>
      <c r="D540" s="33">
        <v>9.3699999999999992</v>
      </c>
      <c r="E540" s="32" t="s">
        <v>246</v>
      </c>
    </row>
    <row r="541" spans="1:5" ht="25.5" x14ac:dyDescent="0.25">
      <c r="A541" s="34" t="s">
        <v>484</v>
      </c>
      <c r="B541" s="35" t="s">
        <v>483</v>
      </c>
      <c r="C541" s="34" t="s">
        <v>7</v>
      </c>
      <c r="D541" s="33">
        <v>3.1100000000000003</v>
      </c>
      <c r="E541" s="32" t="s">
        <v>246</v>
      </c>
    </row>
    <row r="542" spans="1:5" x14ac:dyDescent="0.25">
      <c r="A542" s="34" t="s">
        <v>482</v>
      </c>
      <c r="B542" s="36" t="s">
        <v>26</v>
      </c>
      <c r="C542" s="34"/>
      <c r="D542" s="33" t="s">
        <v>149</v>
      </c>
      <c r="E542" s="32"/>
    </row>
    <row r="543" spans="1:5" ht="25.5" x14ac:dyDescent="0.25">
      <c r="A543" s="34" t="s">
        <v>481</v>
      </c>
      <c r="B543" s="35" t="s">
        <v>480</v>
      </c>
      <c r="C543" s="34" t="s">
        <v>2</v>
      </c>
      <c r="D543" s="33">
        <v>16.87</v>
      </c>
      <c r="E543" s="32" t="s">
        <v>140</v>
      </c>
    </row>
    <row r="544" spans="1:5" ht="25.5" x14ac:dyDescent="0.25">
      <c r="A544" s="34" t="s">
        <v>479</v>
      </c>
      <c r="B544" s="35" t="s">
        <v>478</v>
      </c>
      <c r="C544" s="34" t="s">
        <v>7</v>
      </c>
      <c r="D544" s="33">
        <v>1.53</v>
      </c>
      <c r="E544" s="32" t="s">
        <v>140</v>
      </c>
    </row>
    <row r="545" spans="1:5" ht="38.25" x14ac:dyDescent="0.25">
      <c r="A545" s="34" t="s">
        <v>477</v>
      </c>
      <c r="B545" s="35" t="s">
        <v>476</v>
      </c>
      <c r="C545" s="34" t="s">
        <v>2</v>
      </c>
      <c r="D545" s="33">
        <v>9.1999999999999993</v>
      </c>
      <c r="E545" s="32" t="s">
        <v>140</v>
      </c>
    </row>
    <row r="546" spans="1:5" ht="38.25" x14ac:dyDescent="0.25">
      <c r="A546" s="34" t="s">
        <v>475</v>
      </c>
      <c r="B546" s="36" t="s">
        <v>474</v>
      </c>
      <c r="C546" s="34"/>
      <c r="D546" s="33" t="s">
        <v>149</v>
      </c>
      <c r="E546" s="32"/>
    </row>
    <row r="547" spans="1:5" ht="51" x14ac:dyDescent="0.25">
      <c r="A547" s="34" t="s">
        <v>473</v>
      </c>
      <c r="B547" s="35" t="s">
        <v>472</v>
      </c>
      <c r="C547" s="34" t="s">
        <v>2</v>
      </c>
      <c r="D547" s="33">
        <v>16.87</v>
      </c>
      <c r="E547" s="32" t="s">
        <v>140</v>
      </c>
    </row>
    <row r="548" spans="1:5" ht="38.25" x14ac:dyDescent="0.25">
      <c r="A548" s="34" t="s">
        <v>471</v>
      </c>
      <c r="B548" s="35" t="s">
        <v>470</v>
      </c>
      <c r="C548" s="34" t="s">
        <v>217</v>
      </c>
      <c r="D548" s="33">
        <v>0.91</v>
      </c>
      <c r="E548" s="32" t="s">
        <v>140</v>
      </c>
    </row>
    <row r="549" spans="1:5" x14ac:dyDescent="0.25">
      <c r="A549" s="34" t="s">
        <v>469</v>
      </c>
      <c r="B549" s="36" t="s">
        <v>432</v>
      </c>
      <c r="C549" s="34"/>
      <c r="D549" s="33" t="s">
        <v>149</v>
      </c>
      <c r="E549" s="32"/>
    </row>
    <row r="550" spans="1:5" ht="25.5" x14ac:dyDescent="0.25">
      <c r="A550" s="34" t="s">
        <v>468</v>
      </c>
      <c r="B550" s="35" t="s">
        <v>467</v>
      </c>
      <c r="C550" s="34" t="s">
        <v>2</v>
      </c>
      <c r="D550" s="33">
        <v>3.82</v>
      </c>
      <c r="E550" s="32" t="s">
        <v>140</v>
      </c>
    </row>
    <row r="551" spans="1:5" ht="25.5" x14ac:dyDescent="0.25">
      <c r="A551" s="34" t="s">
        <v>466</v>
      </c>
      <c r="B551" s="35" t="s">
        <v>465</v>
      </c>
      <c r="C551" s="34" t="s">
        <v>206</v>
      </c>
      <c r="D551" s="33">
        <v>0.15</v>
      </c>
      <c r="E551" s="32" t="s">
        <v>140</v>
      </c>
    </row>
    <row r="552" spans="1:5" ht="38.25" x14ac:dyDescent="0.25">
      <c r="A552" s="34" t="s">
        <v>464</v>
      </c>
      <c r="B552" s="35" t="s">
        <v>463</v>
      </c>
      <c r="C552" s="34" t="s">
        <v>2</v>
      </c>
      <c r="D552" s="33">
        <v>2.2999999999999998</v>
      </c>
      <c r="E552" s="32" t="s">
        <v>140</v>
      </c>
    </row>
    <row r="553" spans="1:5" ht="25.5" x14ac:dyDescent="0.25">
      <c r="A553" s="34" t="s">
        <v>462</v>
      </c>
      <c r="B553" s="35" t="s">
        <v>461</v>
      </c>
      <c r="C553" s="34" t="s">
        <v>206</v>
      </c>
      <c r="D553" s="33">
        <v>0.15</v>
      </c>
      <c r="E553" s="32" t="s">
        <v>140</v>
      </c>
    </row>
    <row r="554" spans="1:5" ht="25.5" x14ac:dyDescent="0.25">
      <c r="A554" s="34"/>
      <c r="B554" s="36" t="s">
        <v>460</v>
      </c>
      <c r="C554" s="34"/>
      <c r="D554" s="33" t="s">
        <v>149</v>
      </c>
      <c r="E554" s="32"/>
    </row>
    <row r="555" spans="1:5" x14ac:dyDescent="0.25">
      <c r="A555" s="34" t="s">
        <v>459</v>
      </c>
      <c r="B555" s="36" t="s">
        <v>28</v>
      </c>
      <c r="C555" s="34"/>
      <c r="D555" s="33" t="s">
        <v>149</v>
      </c>
      <c r="E555" s="32"/>
    </row>
    <row r="556" spans="1:5" ht="25.5" x14ac:dyDescent="0.25">
      <c r="A556" s="34" t="s">
        <v>458</v>
      </c>
      <c r="B556" s="35" t="s">
        <v>457</v>
      </c>
      <c r="C556" s="34" t="s">
        <v>2</v>
      </c>
      <c r="D556" s="33">
        <v>3.99</v>
      </c>
      <c r="E556" s="32" t="s">
        <v>140</v>
      </c>
    </row>
    <row r="557" spans="1:5" ht="25.5" x14ac:dyDescent="0.25">
      <c r="A557" s="34" t="s">
        <v>456</v>
      </c>
      <c r="B557" s="35" t="s">
        <v>455</v>
      </c>
      <c r="C557" s="34" t="s">
        <v>2</v>
      </c>
      <c r="D557" s="33">
        <v>3.99</v>
      </c>
      <c r="E557" s="32" t="s">
        <v>140</v>
      </c>
    </row>
    <row r="558" spans="1:5" x14ac:dyDescent="0.25">
      <c r="A558" s="34" t="s">
        <v>454</v>
      </c>
      <c r="B558" s="36" t="s">
        <v>27</v>
      </c>
      <c r="C558" s="34"/>
      <c r="D558" s="33" t="s">
        <v>149</v>
      </c>
      <c r="E558" s="32"/>
    </row>
    <row r="559" spans="1:5" ht="25.5" x14ac:dyDescent="0.25">
      <c r="A559" s="34" t="s">
        <v>453</v>
      </c>
      <c r="B559" s="35" t="s">
        <v>452</v>
      </c>
      <c r="C559" s="34" t="s">
        <v>7</v>
      </c>
      <c r="D559" s="33">
        <v>6.24</v>
      </c>
      <c r="E559" s="32" t="s">
        <v>246</v>
      </c>
    </row>
    <row r="560" spans="1:5" ht="25.5" x14ac:dyDescent="0.25">
      <c r="A560" s="34" t="s">
        <v>451</v>
      </c>
      <c r="B560" s="35" t="s">
        <v>450</v>
      </c>
      <c r="C560" s="34" t="s">
        <v>7</v>
      </c>
      <c r="D560" s="33">
        <v>4.68</v>
      </c>
      <c r="E560" s="32" t="s">
        <v>246</v>
      </c>
    </row>
    <row r="561" spans="1:5" ht="25.5" x14ac:dyDescent="0.25">
      <c r="A561" s="34" t="s">
        <v>449</v>
      </c>
      <c r="B561" s="35" t="s">
        <v>448</v>
      </c>
      <c r="C561" s="34" t="s">
        <v>7</v>
      </c>
      <c r="D561" s="33">
        <v>3.1100000000000003</v>
      </c>
      <c r="E561" s="32" t="s">
        <v>246</v>
      </c>
    </row>
    <row r="562" spans="1:5" x14ac:dyDescent="0.25">
      <c r="A562" s="34" t="s">
        <v>447</v>
      </c>
      <c r="B562" s="36" t="s">
        <v>26</v>
      </c>
      <c r="C562" s="34"/>
      <c r="D562" s="33" t="s">
        <v>149</v>
      </c>
      <c r="E562" s="32"/>
    </row>
    <row r="563" spans="1:5" ht="25.5" x14ac:dyDescent="0.25">
      <c r="A563" s="34" t="s">
        <v>446</v>
      </c>
      <c r="B563" s="35" t="s">
        <v>445</v>
      </c>
      <c r="C563" s="34" t="s">
        <v>2</v>
      </c>
      <c r="D563" s="33">
        <v>15.34</v>
      </c>
      <c r="E563" s="32" t="s">
        <v>140</v>
      </c>
    </row>
    <row r="564" spans="1:5" ht="25.5" x14ac:dyDescent="0.25">
      <c r="A564" s="34" t="s">
        <v>444</v>
      </c>
      <c r="B564" s="35" t="s">
        <v>443</v>
      </c>
      <c r="C564" s="34" t="s">
        <v>7</v>
      </c>
      <c r="D564" s="33">
        <v>1.23</v>
      </c>
      <c r="E564" s="32" t="s">
        <v>140</v>
      </c>
    </row>
    <row r="565" spans="1:5" ht="38.25" x14ac:dyDescent="0.25">
      <c r="A565" s="34" t="s">
        <v>442</v>
      </c>
      <c r="B565" s="35" t="s">
        <v>441</v>
      </c>
      <c r="C565" s="34" t="s">
        <v>217</v>
      </c>
      <c r="D565" s="33">
        <v>7.67</v>
      </c>
      <c r="E565" s="32" t="s">
        <v>140</v>
      </c>
    </row>
    <row r="566" spans="1:5" ht="38.25" x14ac:dyDescent="0.25">
      <c r="A566" s="34" t="s">
        <v>440</v>
      </c>
      <c r="B566" s="36" t="s">
        <v>329</v>
      </c>
      <c r="C566" s="34"/>
      <c r="D566" s="33" t="s">
        <v>149</v>
      </c>
      <c r="E566" s="32"/>
    </row>
    <row r="567" spans="1:5" ht="38.25" x14ac:dyDescent="0.25">
      <c r="A567" s="34" t="s">
        <v>439</v>
      </c>
      <c r="B567" s="35" t="s">
        <v>438</v>
      </c>
      <c r="C567" s="34" t="s">
        <v>2</v>
      </c>
      <c r="D567" s="33">
        <v>1.53</v>
      </c>
      <c r="E567" s="32" t="s">
        <v>140</v>
      </c>
    </row>
    <row r="568" spans="1:5" ht="51" x14ac:dyDescent="0.25">
      <c r="A568" s="34" t="s">
        <v>437</v>
      </c>
      <c r="B568" s="35" t="s">
        <v>436</v>
      </c>
      <c r="C568" s="34" t="s">
        <v>2</v>
      </c>
      <c r="D568" s="33">
        <v>15.34</v>
      </c>
      <c r="E568" s="32" t="s">
        <v>140</v>
      </c>
    </row>
    <row r="569" spans="1:5" ht="38.25" x14ac:dyDescent="0.25">
      <c r="A569" s="34" t="s">
        <v>435</v>
      </c>
      <c r="B569" s="35" t="s">
        <v>434</v>
      </c>
      <c r="C569" s="34" t="s">
        <v>217</v>
      </c>
      <c r="D569" s="33">
        <v>0.61</v>
      </c>
      <c r="E569" s="32" t="s">
        <v>140</v>
      </c>
    </row>
    <row r="570" spans="1:5" x14ac:dyDescent="0.25">
      <c r="A570" s="34" t="s">
        <v>433</v>
      </c>
      <c r="B570" s="36" t="s">
        <v>432</v>
      </c>
      <c r="C570" s="34"/>
      <c r="D570" s="33" t="s">
        <v>149</v>
      </c>
      <c r="E570" s="32"/>
    </row>
    <row r="571" spans="1:5" ht="25.5" x14ac:dyDescent="0.25">
      <c r="A571" s="34" t="s">
        <v>431</v>
      </c>
      <c r="B571" s="35" t="s">
        <v>430</v>
      </c>
      <c r="C571" s="34" t="s">
        <v>2</v>
      </c>
      <c r="D571" s="33">
        <v>2.2999999999999998</v>
      </c>
      <c r="E571" s="32" t="s">
        <v>140</v>
      </c>
    </row>
    <row r="572" spans="1:5" ht="25.5" x14ac:dyDescent="0.25">
      <c r="A572" s="34" t="s">
        <v>429</v>
      </c>
      <c r="B572" s="35" t="s">
        <v>428</v>
      </c>
      <c r="C572" s="34" t="s">
        <v>206</v>
      </c>
      <c r="D572" s="33">
        <v>0.15</v>
      </c>
      <c r="E572" s="32" t="s">
        <v>140</v>
      </c>
    </row>
    <row r="573" spans="1:5" ht="38.25" x14ac:dyDescent="0.25">
      <c r="A573" s="34" t="s">
        <v>427</v>
      </c>
      <c r="B573" s="35" t="s">
        <v>426</v>
      </c>
      <c r="C573" s="34" t="s">
        <v>209</v>
      </c>
      <c r="D573" s="33">
        <v>2.2999999999999998</v>
      </c>
      <c r="E573" s="32" t="s">
        <v>140</v>
      </c>
    </row>
    <row r="574" spans="1:5" ht="38.25" x14ac:dyDescent="0.25">
      <c r="A574" s="34" t="s">
        <v>425</v>
      </c>
      <c r="B574" s="35" t="s">
        <v>424</v>
      </c>
      <c r="C574" s="34" t="s">
        <v>206</v>
      </c>
      <c r="D574" s="33">
        <v>0.15</v>
      </c>
      <c r="E574" s="32" t="s">
        <v>140</v>
      </c>
    </row>
    <row r="575" spans="1:5" ht="38.25" x14ac:dyDescent="0.25">
      <c r="A575" s="34"/>
      <c r="B575" s="36" t="s">
        <v>423</v>
      </c>
      <c r="C575" s="34"/>
      <c r="D575" s="33" t="s">
        <v>149</v>
      </c>
      <c r="E575" s="32"/>
    </row>
    <row r="576" spans="1:5" ht="38.25" x14ac:dyDescent="0.25">
      <c r="A576" s="34"/>
      <c r="B576" s="36" t="s">
        <v>121</v>
      </c>
      <c r="C576" s="34"/>
      <c r="D576" s="33" t="s">
        <v>149</v>
      </c>
      <c r="E576" s="32"/>
    </row>
    <row r="577" spans="1:5" x14ac:dyDescent="0.25">
      <c r="A577" s="34" t="s">
        <v>116</v>
      </c>
      <c r="B577" s="36" t="s">
        <v>28</v>
      </c>
      <c r="C577" s="34"/>
      <c r="D577" s="33" t="s">
        <v>149</v>
      </c>
      <c r="E577" s="32"/>
    </row>
    <row r="578" spans="1:5" ht="25.5" x14ac:dyDescent="0.25">
      <c r="A578" s="34" t="s">
        <v>422</v>
      </c>
      <c r="B578" s="35" t="s">
        <v>421</v>
      </c>
      <c r="C578" s="34" t="s">
        <v>2</v>
      </c>
      <c r="D578" s="33">
        <v>3.99</v>
      </c>
      <c r="E578" s="32" t="s">
        <v>140</v>
      </c>
    </row>
    <row r="579" spans="1:5" ht="25.5" x14ac:dyDescent="0.25">
      <c r="A579" s="34" t="s">
        <v>420</v>
      </c>
      <c r="B579" s="35" t="s">
        <v>419</v>
      </c>
      <c r="C579" s="34" t="s">
        <v>2</v>
      </c>
      <c r="D579" s="33">
        <v>3.99</v>
      </c>
      <c r="E579" s="32" t="s">
        <v>140</v>
      </c>
    </row>
    <row r="580" spans="1:5" x14ac:dyDescent="0.25">
      <c r="A580" s="34" t="s">
        <v>117</v>
      </c>
      <c r="B580" s="36" t="s">
        <v>27</v>
      </c>
      <c r="C580" s="34"/>
      <c r="D580" s="33" t="s">
        <v>149</v>
      </c>
      <c r="E580" s="32"/>
    </row>
    <row r="581" spans="1:5" ht="38.25" x14ac:dyDescent="0.25">
      <c r="A581" s="34" t="s">
        <v>418</v>
      </c>
      <c r="B581" s="35" t="s">
        <v>417</v>
      </c>
      <c r="C581" s="34" t="s">
        <v>236</v>
      </c>
      <c r="D581" s="33">
        <v>1.56</v>
      </c>
      <c r="E581" s="32" t="s">
        <v>246</v>
      </c>
    </row>
    <row r="582" spans="1:5" ht="25.5" x14ac:dyDescent="0.25">
      <c r="A582" s="34" t="s">
        <v>416</v>
      </c>
      <c r="B582" s="35" t="s">
        <v>415</v>
      </c>
      <c r="C582" s="34" t="s">
        <v>236</v>
      </c>
      <c r="D582" s="33">
        <v>12.49</v>
      </c>
      <c r="E582" s="32" t="s">
        <v>246</v>
      </c>
    </row>
    <row r="583" spans="1:5" ht="25.5" x14ac:dyDescent="0.25">
      <c r="A583" s="34" t="s">
        <v>414</v>
      </c>
      <c r="B583" s="35" t="s">
        <v>413</v>
      </c>
      <c r="C583" s="34" t="s">
        <v>236</v>
      </c>
      <c r="D583" s="33">
        <v>15.61</v>
      </c>
      <c r="E583" s="32" t="s">
        <v>246</v>
      </c>
    </row>
    <row r="584" spans="1:5" ht="38.25" x14ac:dyDescent="0.25">
      <c r="A584" s="34" t="s">
        <v>412</v>
      </c>
      <c r="B584" s="35" t="s">
        <v>411</v>
      </c>
      <c r="C584" s="34" t="s">
        <v>236</v>
      </c>
      <c r="D584" s="33">
        <v>6.24</v>
      </c>
      <c r="E584" s="32" t="s">
        <v>246</v>
      </c>
    </row>
    <row r="585" spans="1:5" ht="25.5" x14ac:dyDescent="0.25">
      <c r="A585" s="34" t="s">
        <v>410</v>
      </c>
      <c r="B585" s="35" t="s">
        <v>409</v>
      </c>
      <c r="C585" s="34" t="s">
        <v>236</v>
      </c>
      <c r="D585" s="33">
        <v>7.81</v>
      </c>
      <c r="E585" s="32" t="s">
        <v>246</v>
      </c>
    </row>
    <row r="586" spans="1:5" ht="38.25" x14ac:dyDescent="0.25">
      <c r="A586" s="34" t="s">
        <v>408</v>
      </c>
      <c r="B586" s="35" t="s">
        <v>407</v>
      </c>
      <c r="C586" s="34" t="s">
        <v>217</v>
      </c>
      <c r="D586" s="33">
        <v>6.24</v>
      </c>
      <c r="E586" s="32" t="s">
        <v>246</v>
      </c>
    </row>
    <row r="587" spans="1:5" ht="38.25" x14ac:dyDescent="0.25">
      <c r="A587" s="34" t="s">
        <v>406</v>
      </c>
      <c r="B587" s="35" t="s">
        <v>405</v>
      </c>
      <c r="C587" s="34" t="s">
        <v>217</v>
      </c>
      <c r="D587" s="33">
        <v>9.3699999999999992</v>
      </c>
      <c r="E587" s="32" t="s">
        <v>246</v>
      </c>
    </row>
    <row r="588" spans="1:5" ht="38.25" x14ac:dyDescent="0.25">
      <c r="A588" s="34" t="s">
        <v>404</v>
      </c>
      <c r="B588" s="35" t="s">
        <v>403</v>
      </c>
      <c r="C588" s="34" t="s">
        <v>226</v>
      </c>
      <c r="D588" s="33">
        <v>6.24</v>
      </c>
      <c r="E588" s="32" t="s">
        <v>246</v>
      </c>
    </row>
    <row r="589" spans="1:5" x14ac:dyDescent="0.25">
      <c r="A589" s="34" t="s">
        <v>118</v>
      </c>
      <c r="B589" s="36" t="s">
        <v>26</v>
      </c>
      <c r="C589" s="34"/>
      <c r="D589" s="33" t="s">
        <v>149</v>
      </c>
      <c r="E589" s="32"/>
    </row>
    <row r="590" spans="1:5" ht="25.5" x14ac:dyDescent="0.25">
      <c r="A590" s="34" t="s">
        <v>402</v>
      </c>
      <c r="B590" s="35" t="s">
        <v>401</v>
      </c>
      <c r="C590" s="34" t="s">
        <v>2</v>
      </c>
      <c r="D590" s="33">
        <v>15.34</v>
      </c>
      <c r="E590" s="32" t="s">
        <v>140</v>
      </c>
    </row>
    <row r="591" spans="1:5" ht="25.5" x14ac:dyDescent="0.25">
      <c r="A591" s="34" t="s">
        <v>400</v>
      </c>
      <c r="B591" s="35" t="s">
        <v>399</v>
      </c>
      <c r="C591" s="34" t="s">
        <v>236</v>
      </c>
      <c r="D591" s="33">
        <v>9.9700000000000006</v>
      </c>
      <c r="E591" s="32" t="s">
        <v>140</v>
      </c>
    </row>
    <row r="592" spans="1:5" ht="38.25" x14ac:dyDescent="0.25">
      <c r="A592" s="34" t="s">
        <v>398</v>
      </c>
      <c r="B592" s="35" t="s">
        <v>397</v>
      </c>
      <c r="C592" s="34" t="s">
        <v>217</v>
      </c>
      <c r="D592" s="33">
        <v>0.75</v>
      </c>
      <c r="E592" s="32" t="s">
        <v>140</v>
      </c>
    </row>
    <row r="593" spans="1:5" ht="38.25" x14ac:dyDescent="0.25">
      <c r="A593" s="34" t="s">
        <v>396</v>
      </c>
      <c r="B593" s="35" t="s">
        <v>395</v>
      </c>
      <c r="C593" s="34" t="s">
        <v>226</v>
      </c>
      <c r="D593" s="33">
        <v>1.07</v>
      </c>
      <c r="E593" s="32" t="s">
        <v>140</v>
      </c>
    </row>
    <row r="594" spans="1:5" ht="25.5" x14ac:dyDescent="0.25">
      <c r="A594" s="34" t="s">
        <v>394</v>
      </c>
      <c r="B594" s="35" t="s">
        <v>393</v>
      </c>
      <c r="C594" s="34" t="s">
        <v>339</v>
      </c>
      <c r="D594" s="33">
        <v>15.34</v>
      </c>
      <c r="E594" s="32" t="s">
        <v>140</v>
      </c>
    </row>
    <row r="595" spans="1:5" ht="38.25" x14ac:dyDescent="0.25">
      <c r="A595" s="34" t="s">
        <v>392</v>
      </c>
      <c r="B595" s="35" t="s">
        <v>391</v>
      </c>
      <c r="C595" s="34" t="s">
        <v>217</v>
      </c>
      <c r="D595" s="33">
        <v>3.07</v>
      </c>
      <c r="E595" s="32" t="s">
        <v>140</v>
      </c>
    </row>
    <row r="596" spans="1:5" ht="38.25" x14ac:dyDescent="0.25">
      <c r="A596" s="34" t="s">
        <v>390</v>
      </c>
      <c r="B596" s="35" t="s">
        <v>389</v>
      </c>
      <c r="C596" s="34" t="s">
        <v>217</v>
      </c>
      <c r="D596" s="33">
        <v>7.67</v>
      </c>
      <c r="E596" s="32" t="s">
        <v>140</v>
      </c>
    </row>
    <row r="597" spans="1:5" ht="38.25" x14ac:dyDescent="0.25">
      <c r="A597" s="34" t="s">
        <v>388</v>
      </c>
      <c r="B597" s="35" t="s">
        <v>387</v>
      </c>
      <c r="C597" s="34" t="s">
        <v>226</v>
      </c>
      <c r="D597" s="33">
        <v>4.5999999999999996</v>
      </c>
      <c r="E597" s="32" t="s">
        <v>140</v>
      </c>
    </row>
    <row r="598" spans="1:5" ht="25.5" x14ac:dyDescent="0.25">
      <c r="A598" s="34" t="s">
        <v>386</v>
      </c>
      <c r="B598" s="35" t="s">
        <v>385</v>
      </c>
      <c r="C598" s="34" t="s">
        <v>236</v>
      </c>
      <c r="D598" s="33">
        <v>1.53</v>
      </c>
      <c r="E598" s="32" t="s">
        <v>140</v>
      </c>
    </row>
    <row r="599" spans="1:5" ht="38.25" x14ac:dyDescent="0.25">
      <c r="A599" s="34" t="s">
        <v>119</v>
      </c>
      <c r="B599" s="36" t="s">
        <v>24</v>
      </c>
      <c r="C599" s="34"/>
      <c r="D599" s="33" t="s">
        <v>149</v>
      </c>
      <c r="E599" s="32"/>
    </row>
    <row r="600" spans="1:5" ht="51" x14ac:dyDescent="0.25">
      <c r="A600" s="34" t="s">
        <v>384</v>
      </c>
      <c r="B600" s="35" t="s">
        <v>383</v>
      </c>
      <c r="C600" s="34" t="s">
        <v>2</v>
      </c>
      <c r="D600" s="33">
        <v>15.34</v>
      </c>
      <c r="E600" s="32" t="s">
        <v>140</v>
      </c>
    </row>
    <row r="601" spans="1:5" ht="51" x14ac:dyDescent="0.25">
      <c r="A601" s="34" t="s">
        <v>382</v>
      </c>
      <c r="B601" s="35" t="s">
        <v>381</v>
      </c>
      <c r="C601" s="34" t="s">
        <v>217</v>
      </c>
      <c r="D601" s="33">
        <v>1.53</v>
      </c>
      <c r="E601" s="32" t="s">
        <v>140</v>
      </c>
    </row>
    <row r="602" spans="1:5" x14ac:dyDescent="0.25">
      <c r="A602" s="34" t="s">
        <v>380</v>
      </c>
      <c r="B602" s="36" t="s">
        <v>22</v>
      </c>
      <c r="C602" s="34"/>
      <c r="D602" s="33" t="s">
        <v>149</v>
      </c>
      <c r="E602" s="32"/>
    </row>
    <row r="603" spans="1:5" ht="25.5" x14ac:dyDescent="0.25">
      <c r="A603" s="34" t="s">
        <v>379</v>
      </c>
      <c r="B603" s="35" t="s">
        <v>378</v>
      </c>
      <c r="C603" s="34" t="s">
        <v>2</v>
      </c>
      <c r="D603" s="33">
        <v>3.82</v>
      </c>
      <c r="E603" s="32" t="s">
        <v>140</v>
      </c>
    </row>
    <row r="604" spans="1:5" ht="25.5" x14ac:dyDescent="0.25">
      <c r="A604" s="34" t="s">
        <v>377</v>
      </c>
      <c r="B604" s="35" t="s">
        <v>376</v>
      </c>
      <c r="C604" s="34" t="s">
        <v>206</v>
      </c>
      <c r="D604" s="33">
        <v>0.15</v>
      </c>
      <c r="E604" s="32" t="s">
        <v>140</v>
      </c>
    </row>
    <row r="605" spans="1:5" ht="38.25" x14ac:dyDescent="0.25">
      <c r="A605" s="34" t="s">
        <v>375</v>
      </c>
      <c r="B605" s="35" t="s">
        <v>374</v>
      </c>
      <c r="C605" s="34" t="s">
        <v>2</v>
      </c>
      <c r="D605" s="33">
        <v>2.2999999999999998</v>
      </c>
      <c r="E605" s="32" t="s">
        <v>140</v>
      </c>
    </row>
    <row r="606" spans="1:5" ht="38.25" x14ac:dyDescent="0.25">
      <c r="A606" s="34" t="s">
        <v>373</v>
      </c>
      <c r="B606" s="35" t="s">
        <v>372</v>
      </c>
      <c r="C606" s="34" t="s">
        <v>206</v>
      </c>
      <c r="D606" s="33">
        <v>0.15</v>
      </c>
      <c r="E606" s="32" t="s">
        <v>140</v>
      </c>
    </row>
    <row r="607" spans="1:5" ht="38.25" x14ac:dyDescent="0.25">
      <c r="A607" s="34"/>
      <c r="B607" s="36" t="s">
        <v>371</v>
      </c>
      <c r="C607" s="34"/>
      <c r="D607" s="33" t="s">
        <v>149</v>
      </c>
      <c r="E607" s="32"/>
    </row>
    <row r="608" spans="1:5" x14ac:dyDescent="0.25">
      <c r="A608" s="34" t="s">
        <v>370</v>
      </c>
      <c r="B608" s="36" t="s">
        <v>28</v>
      </c>
      <c r="C608" s="34"/>
      <c r="D608" s="33" t="s">
        <v>149</v>
      </c>
      <c r="E608" s="32"/>
    </row>
    <row r="609" spans="1:5" ht="38.25" x14ac:dyDescent="0.25">
      <c r="A609" s="34" t="s">
        <v>369</v>
      </c>
      <c r="B609" s="35" t="s">
        <v>368</v>
      </c>
      <c r="C609" s="34" t="s">
        <v>2</v>
      </c>
      <c r="D609" s="33">
        <v>3.99</v>
      </c>
      <c r="E609" s="32" t="s">
        <v>140</v>
      </c>
    </row>
    <row r="610" spans="1:5" ht="25.5" x14ac:dyDescent="0.25">
      <c r="A610" s="34" t="s">
        <v>367</v>
      </c>
      <c r="B610" s="35" t="s">
        <v>366</v>
      </c>
      <c r="C610" s="34" t="s">
        <v>2</v>
      </c>
      <c r="D610" s="33">
        <v>3.99</v>
      </c>
      <c r="E610" s="32" t="s">
        <v>140</v>
      </c>
    </row>
    <row r="611" spans="1:5" x14ac:dyDescent="0.25">
      <c r="A611" s="34" t="s">
        <v>365</v>
      </c>
      <c r="B611" s="36" t="s">
        <v>27</v>
      </c>
      <c r="C611" s="34"/>
      <c r="D611" s="33" t="s">
        <v>149</v>
      </c>
      <c r="E611" s="32"/>
    </row>
    <row r="612" spans="1:5" ht="25.5" x14ac:dyDescent="0.25">
      <c r="A612" s="34" t="s">
        <v>364</v>
      </c>
      <c r="B612" s="35" t="s">
        <v>363</v>
      </c>
      <c r="C612" s="34" t="s">
        <v>236</v>
      </c>
      <c r="D612" s="33">
        <v>1.56</v>
      </c>
      <c r="E612" s="32" t="s">
        <v>246</v>
      </c>
    </row>
    <row r="613" spans="1:5" ht="38.25" x14ac:dyDescent="0.25">
      <c r="A613" s="34" t="s">
        <v>362</v>
      </c>
      <c r="B613" s="35" t="s">
        <v>361</v>
      </c>
      <c r="C613" s="34" t="s">
        <v>236</v>
      </c>
      <c r="D613" s="33">
        <v>7.81</v>
      </c>
      <c r="E613" s="32" t="s">
        <v>246</v>
      </c>
    </row>
    <row r="614" spans="1:5" ht="38.25" x14ac:dyDescent="0.25">
      <c r="A614" s="34" t="s">
        <v>360</v>
      </c>
      <c r="B614" s="35" t="s">
        <v>359</v>
      </c>
      <c r="C614" s="34" t="s">
        <v>236</v>
      </c>
      <c r="D614" s="33">
        <v>5.93</v>
      </c>
      <c r="E614" s="32" t="s">
        <v>246</v>
      </c>
    </row>
    <row r="615" spans="1:5" ht="25.5" x14ac:dyDescent="0.25">
      <c r="A615" s="34" t="s">
        <v>358</v>
      </c>
      <c r="B615" s="35" t="s">
        <v>357</v>
      </c>
      <c r="C615" s="34" t="s">
        <v>236</v>
      </c>
      <c r="D615" s="33">
        <v>6.24</v>
      </c>
      <c r="E615" s="32" t="s">
        <v>246</v>
      </c>
    </row>
    <row r="616" spans="1:5" ht="38.25" x14ac:dyDescent="0.25">
      <c r="A616" s="34" t="s">
        <v>356</v>
      </c>
      <c r="B616" s="35" t="s">
        <v>355</v>
      </c>
      <c r="C616" s="34" t="s">
        <v>217</v>
      </c>
      <c r="D616" s="33">
        <v>3.1100000000000003</v>
      </c>
      <c r="E616" s="32" t="s">
        <v>246</v>
      </c>
    </row>
    <row r="617" spans="1:5" ht="38.25" x14ac:dyDescent="0.25">
      <c r="A617" s="34" t="s">
        <v>354</v>
      </c>
      <c r="B617" s="35" t="s">
        <v>353</v>
      </c>
      <c r="C617" s="34" t="s">
        <v>217</v>
      </c>
      <c r="D617" s="33">
        <v>6.24</v>
      </c>
      <c r="E617" s="32" t="s">
        <v>246</v>
      </c>
    </row>
    <row r="618" spans="1:5" ht="38.25" x14ac:dyDescent="0.25">
      <c r="A618" s="34" t="s">
        <v>352</v>
      </c>
      <c r="B618" s="35" t="s">
        <v>351</v>
      </c>
      <c r="C618" s="34" t="s">
        <v>226</v>
      </c>
      <c r="D618" s="33">
        <v>3.1100000000000003</v>
      </c>
      <c r="E618" s="32" t="s">
        <v>246</v>
      </c>
    </row>
    <row r="619" spans="1:5" x14ac:dyDescent="0.25">
      <c r="A619" s="34" t="s">
        <v>350</v>
      </c>
      <c r="B619" s="36" t="s">
        <v>26</v>
      </c>
      <c r="C619" s="34"/>
      <c r="D619" s="33" t="s">
        <v>149</v>
      </c>
      <c r="E619" s="32"/>
    </row>
    <row r="620" spans="1:5" ht="38.25" x14ac:dyDescent="0.25">
      <c r="A620" s="34" t="s">
        <v>349</v>
      </c>
      <c r="B620" s="35" t="s">
        <v>348</v>
      </c>
      <c r="C620" s="34" t="s">
        <v>2</v>
      </c>
      <c r="D620" s="33">
        <v>15.34</v>
      </c>
      <c r="E620" s="32" t="s">
        <v>140</v>
      </c>
    </row>
    <row r="621" spans="1:5" ht="38.25" x14ac:dyDescent="0.25">
      <c r="A621" s="34" t="s">
        <v>347</v>
      </c>
      <c r="B621" s="35" t="s">
        <v>346</v>
      </c>
      <c r="C621" s="34" t="s">
        <v>236</v>
      </c>
      <c r="D621" s="33">
        <v>7.67</v>
      </c>
      <c r="E621" s="32" t="s">
        <v>140</v>
      </c>
    </row>
    <row r="622" spans="1:5" ht="51" x14ac:dyDescent="0.25">
      <c r="A622" s="34" t="s">
        <v>345</v>
      </c>
      <c r="B622" s="35" t="s">
        <v>344</v>
      </c>
      <c r="C622" s="34" t="s">
        <v>217</v>
      </c>
      <c r="D622" s="33">
        <v>0.61</v>
      </c>
      <c r="E622" s="32" t="s">
        <v>140</v>
      </c>
    </row>
    <row r="623" spans="1:5" ht="51" x14ac:dyDescent="0.25">
      <c r="A623" s="34" t="s">
        <v>343</v>
      </c>
      <c r="B623" s="35" t="s">
        <v>342</v>
      </c>
      <c r="C623" s="34" t="s">
        <v>226</v>
      </c>
      <c r="D623" s="33">
        <v>0.91</v>
      </c>
      <c r="E623" s="32" t="s">
        <v>140</v>
      </c>
    </row>
    <row r="624" spans="1:5" ht="25.5" x14ac:dyDescent="0.25">
      <c r="A624" s="34" t="s">
        <v>341</v>
      </c>
      <c r="B624" s="35" t="s">
        <v>340</v>
      </c>
      <c r="C624" s="34" t="s">
        <v>339</v>
      </c>
      <c r="D624" s="33">
        <v>13.81</v>
      </c>
      <c r="E624" s="32" t="s">
        <v>140</v>
      </c>
    </row>
    <row r="625" spans="1:5" ht="38.25" x14ac:dyDescent="0.25">
      <c r="A625" s="34" t="s">
        <v>338</v>
      </c>
      <c r="B625" s="35" t="s">
        <v>337</v>
      </c>
      <c r="C625" s="34" t="s">
        <v>217</v>
      </c>
      <c r="D625" s="33">
        <v>2.2999999999999998</v>
      </c>
      <c r="E625" s="32" t="s">
        <v>140</v>
      </c>
    </row>
    <row r="626" spans="1:5" ht="38.25" x14ac:dyDescent="0.25">
      <c r="A626" s="34" t="s">
        <v>336</v>
      </c>
      <c r="B626" s="35" t="s">
        <v>335</v>
      </c>
      <c r="C626" s="34" t="s">
        <v>217</v>
      </c>
      <c r="D626" s="33">
        <v>6.9</v>
      </c>
      <c r="E626" s="32" t="s">
        <v>140</v>
      </c>
    </row>
    <row r="627" spans="1:5" ht="38.25" x14ac:dyDescent="0.25">
      <c r="A627" s="34" t="s">
        <v>334</v>
      </c>
      <c r="B627" s="35" t="s">
        <v>333</v>
      </c>
      <c r="C627" s="34" t="s">
        <v>226</v>
      </c>
      <c r="D627" s="33">
        <v>3.82</v>
      </c>
      <c r="E627" s="32" t="s">
        <v>140</v>
      </c>
    </row>
    <row r="628" spans="1:5" ht="25.5" x14ac:dyDescent="0.25">
      <c r="A628" s="34" t="s">
        <v>332</v>
      </c>
      <c r="B628" s="35" t="s">
        <v>331</v>
      </c>
      <c r="C628" s="34" t="s">
        <v>236</v>
      </c>
      <c r="D628" s="33">
        <v>1.53</v>
      </c>
      <c r="E628" s="32" t="s">
        <v>140</v>
      </c>
    </row>
    <row r="629" spans="1:5" ht="38.25" x14ac:dyDescent="0.25">
      <c r="A629" s="34" t="s">
        <v>330</v>
      </c>
      <c r="B629" s="36" t="s">
        <v>329</v>
      </c>
      <c r="C629" s="34"/>
      <c r="D629" s="33" t="s">
        <v>149</v>
      </c>
      <c r="E629" s="32"/>
    </row>
    <row r="630" spans="1:5" ht="51" x14ac:dyDescent="0.25">
      <c r="A630" s="34" t="s">
        <v>328</v>
      </c>
      <c r="B630" s="35" t="s">
        <v>327</v>
      </c>
      <c r="C630" s="34" t="s">
        <v>2</v>
      </c>
      <c r="D630" s="33">
        <v>1.53</v>
      </c>
      <c r="E630" s="32" t="s">
        <v>140</v>
      </c>
    </row>
    <row r="631" spans="1:5" ht="63.75" x14ac:dyDescent="0.25">
      <c r="A631" s="34" t="s">
        <v>326</v>
      </c>
      <c r="B631" s="35" t="s">
        <v>325</v>
      </c>
      <c r="C631" s="34" t="s">
        <v>2</v>
      </c>
      <c r="D631" s="33">
        <v>13.81</v>
      </c>
      <c r="E631" s="32" t="s">
        <v>140</v>
      </c>
    </row>
    <row r="632" spans="1:5" ht="38.25" x14ac:dyDescent="0.25">
      <c r="A632" s="34" t="s">
        <v>324</v>
      </c>
      <c r="B632" s="35" t="s">
        <v>323</v>
      </c>
      <c r="C632" s="34" t="s">
        <v>217</v>
      </c>
      <c r="D632" s="33">
        <v>1.53</v>
      </c>
      <c r="E632" s="32" t="s">
        <v>140</v>
      </c>
    </row>
    <row r="633" spans="1:5" x14ac:dyDescent="0.25">
      <c r="A633" s="34" t="s">
        <v>322</v>
      </c>
      <c r="B633" s="36" t="s">
        <v>22</v>
      </c>
      <c r="C633" s="34"/>
      <c r="D633" s="33" t="s">
        <v>149</v>
      </c>
      <c r="E633" s="32"/>
    </row>
    <row r="634" spans="1:5" ht="38.25" x14ac:dyDescent="0.25">
      <c r="A634" s="34" t="s">
        <v>321</v>
      </c>
      <c r="B634" s="35" t="s">
        <v>320</v>
      </c>
      <c r="C634" s="34" t="s">
        <v>2</v>
      </c>
      <c r="D634" s="33">
        <v>2.2999999999999998</v>
      </c>
      <c r="E634" s="32" t="s">
        <v>140</v>
      </c>
    </row>
    <row r="635" spans="1:5" ht="38.25" x14ac:dyDescent="0.25">
      <c r="A635" s="34" t="s">
        <v>319</v>
      </c>
      <c r="B635" s="35" t="s">
        <v>318</v>
      </c>
      <c r="C635" s="34" t="s">
        <v>206</v>
      </c>
      <c r="D635" s="33">
        <v>0.15</v>
      </c>
      <c r="E635" s="32" t="s">
        <v>140</v>
      </c>
    </row>
    <row r="636" spans="1:5" ht="38.25" x14ac:dyDescent="0.25">
      <c r="A636" s="34" t="s">
        <v>317</v>
      </c>
      <c r="B636" s="35" t="s">
        <v>316</v>
      </c>
      <c r="C636" s="34" t="s">
        <v>209</v>
      </c>
      <c r="D636" s="33">
        <v>2.14</v>
      </c>
      <c r="E636" s="32" t="s">
        <v>140</v>
      </c>
    </row>
    <row r="637" spans="1:5" ht="38.25" x14ac:dyDescent="0.25">
      <c r="A637" s="34" t="s">
        <v>315</v>
      </c>
      <c r="B637" s="35" t="s">
        <v>314</v>
      </c>
      <c r="C637" s="34" t="s">
        <v>206</v>
      </c>
      <c r="D637" s="33">
        <v>0.15</v>
      </c>
      <c r="E637" s="32" t="s">
        <v>140</v>
      </c>
    </row>
    <row r="638" spans="1:5" ht="25.5" x14ac:dyDescent="0.25">
      <c r="A638" s="34"/>
      <c r="B638" s="36" t="s">
        <v>313</v>
      </c>
      <c r="C638" s="34"/>
      <c r="D638" s="33" t="s">
        <v>149</v>
      </c>
      <c r="E638" s="32"/>
    </row>
    <row r="639" spans="1:5" ht="25.5" x14ac:dyDescent="0.25">
      <c r="A639" s="34"/>
      <c r="B639" s="36" t="s">
        <v>312</v>
      </c>
      <c r="C639" s="34"/>
      <c r="D639" s="33" t="s">
        <v>149</v>
      </c>
      <c r="E639" s="32"/>
    </row>
    <row r="640" spans="1:5" x14ac:dyDescent="0.25">
      <c r="A640" s="34" t="s">
        <v>311</v>
      </c>
      <c r="B640" s="36" t="s">
        <v>28</v>
      </c>
      <c r="C640" s="34"/>
      <c r="D640" s="33" t="s">
        <v>149</v>
      </c>
      <c r="E640" s="32"/>
    </row>
    <row r="641" spans="1:5" ht="25.5" x14ac:dyDescent="0.25">
      <c r="A641" s="34" t="s">
        <v>310</v>
      </c>
      <c r="B641" s="35" t="s">
        <v>309</v>
      </c>
      <c r="C641" s="34" t="s">
        <v>2</v>
      </c>
      <c r="D641" s="33">
        <v>3.99</v>
      </c>
      <c r="E641" s="32" t="s">
        <v>140</v>
      </c>
    </row>
    <row r="642" spans="1:5" x14ac:dyDescent="0.25">
      <c r="A642" s="34" t="s">
        <v>308</v>
      </c>
      <c r="B642" s="35" t="s">
        <v>307</v>
      </c>
      <c r="C642" s="34" t="s">
        <v>2</v>
      </c>
      <c r="D642" s="33">
        <v>3.99</v>
      </c>
      <c r="E642" s="32" t="s">
        <v>140</v>
      </c>
    </row>
    <row r="643" spans="1:5" x14ac:dyDescent="0.25">
      <c r="A643" s="34" t="s">
        <v>306</v>
      </c>
      <c r="B643" s="36" t="s">
        <v>27</v>
      </c>
      <c r="C643" s="34"/>
      <c r="D643" s="33" t="s">
        <v>149</v>
      </c>
      <c r="E643" s="32"/>
    </row>
    <row r="644" spans="1:5" ht="25.5" x14ac:dyDescent="0.25">
      <c r="A644" s="34" t="s">
        <v>305</v>
      </c>
      <c r="B644" s="35" t="s">
        <v>304</v>
      </c>
      <c r="C644" s="34" t="s">
        <v>7</v>
      </c>
      <c r="D644" s="33">
        <v>9.3699999999999992</v>
      </c>
      <c r="E644" s="32" t="s">
        <v>246</v>
      </c>
    </row>
    <row r="645" spans="1:5" ht="25.5" x14ac:dyDescent="0.25">
      <c r="A645" s="34" t="s">
        <v>303</v>
      </c>
      <c r="B645" s="35" t="s">
        <v>302</v>
      </c>
      <c r="C645" s="34" t="s">
        <v>7</v>
      </c>
      <c r="D645" s="33">
        <v>9.3699999999999992</v>
      </c>
      <c r="E645" s="32" t="s">
        <v>246</v>
      </c>
    </row>
    <row r="646" spans="1:5" ht="25.5" x14ac:dyDescent="0.25">
      <c r="A646" s="34" t="s">
        <v>301</v>
      </c>
      <c r="B646" s="35" t="s">
        <v>300</v>
      </c>
      <c r="C646" s="34" t="s">
        <v>236</v>
      </c>
      <c r="D646" s="33">
        <v>7.81</v>
      </c>
      <c r="E646" s="32" t="s">
        <v>246</v>
      </c>
    </row>
    <row r="647" spans="1:5" ht="38.25" x14ac:dyDescent="0.25">
      <c r="A647" s="34" t="s">
        <v>299</v>
      </c>
      <c r="B647" s="35" t="s">
        <v>298</v>
      </c>
      <c r="C647" s="34" t="s">
        <v>226</v>
      </c>
      <c r="D647" s="33">
        <v>6.24</v>
      </c>
      <c r="E647" s="32" t="s">
        <v>246</v>
      </c>
    </row>
    <row r="648" spans="1:5" ht="25.5" x14ac:dyDescent="0.25">
      <c r="A648" s="34" t="s">
        <v>297</v>
      </c>
      <c r="B648" s="35" t="s">
        <v>296</v>
      </c>
      <c r="C648" s="34" t="s">
        <v>226</v>
      </c>
      <c r="D648" s="33">
        <v>12.49</v>
      </c>
      <c r="E648" s="32" t="s">
        <v>246</v>
      </c>
    </row>
    <row r="649" spans="1:5" x14ac:dyDescent="0.25">
      <c r="A649" s="34" t="s">
        <v>295</v>
      </c>
      <c r="B649" s="36" t="s">
        <v>26</v>
      </c>
      <c r="C649" s="34"/>
      <c r="D649" s="33" t="s">
        <v>149</v>
      </c>
      <c r="E649" s="32"/>
    </row>
    <row r="650" spans="1:5" ht="25.5" x14ac:dyDescent="0.25">
      <c r="A650" s="34" t="s">
        <v>294</v>
      </c>
      <c r="B650" s="35" t="s">
        <v>293</v>
      </c>
      <c r="C650" s="34" t="s">
        <v>7</v>
      </c>
      <c r="D650" s="33">
        <v>15.34</v>
      </c>
      <c r="E650" s="32" t="s">
        <v>140</v>
      </c>
    </row>
    <row r="651" spans="1:5" ht="25.5" x14ac:dyDescent="0.25">
      <c r="A651" s="34" t="s">
        <v>292</v>
      </c>
      <c r="B651" s="35" t="s">
        <v>291</v>
      </c>
      <c r="C651" s="34" t="s">
        <v>7</v>
      </c>
      <c r="D651" s="33">
        <v>2.2999999999999998</v>
      </c>
      <c r="E651" s="32" t="s">
        <v>140</v>
      </c>
    </row>
    <row r="652" spans="1:5" ht="25.5" x14ac:dyDescent="0.25">
      <c r="A652" s="34" t="s">
        <v>290</v>
      </c>
      <c r="B652" s="35" t="s">
        <v>289</v>
      </c>
      <c r="C652" s="34" t="s">
        <v>7</v>
      </c>
      <c r="D652" s="33">
        <v>4.5999999999999996</v>
      </c>
      <c r="E652" s="32" t="s">
        <v>140</v>
      </c>
    </row>
    <row r="653" spans="1:5" ht="25.5" x14ac:dyDescent="0.25">
      <c r="A653" s="34" t="s">
        <v>288</v>
      </c>
      <c r="B653" s="35" t="s">
        <v>287</v>
      </c>
      <c r="C653" s="34" t="s">
        <v>236</v>
      </c>
      <c r="D653" s="33">
        <v>5.37</v>
      </c>
      <c r="E653" s="32" t="s">
        <v>140</v>
      </c>
    </row>
    <row r="654" spans="1:5" ht="38.25" x14ac:dyDescent="0.25">
      <c r="A654" s="34" t="s">
        <v>286</v>
      </c>
      <c r="B654" s="35" t="s">
        <v>285</v>
      </c>
      <c r="C654" s="34" t="s">
        <v>226</v>
      </c>
      <c r="D654" s="33">
        <v>4.5999999999999996</v>
      </c>
      <c r="E654" s="32" t="s">
        <v>140</v>
      </c>
    </row>
    <row r="655" spans="1:5" ht="25.5" x14ac:dyDescent="0.25">
      <c r="A655" s="34" t="s">
        <v>284</v>
      </c>
      <c r="B655" s="35" t="s">
        <v>283</v>
      </c>
      <c r="C655" s="34" t="s">
        <v>226</v>
      </c>
      <c r="D655" s="33">
        <v>3.07</v>
      </c>
      <c r="E655" s="32" t="s">
        <v>140</v>
      </c>
    </row>
    <row r="656" spans="1:5" ht="25.5" x14ac:dyDescent="0.25">
      <c r="A656" s="34" t="s">
        <v>282</v>
      </c>
      <c r="B656" s="35" t="s">
        <v>281</v>
      </c>
      <c r="C656" s="34" t="s">
        <v>229</v>
      </c>
      <c r="D656" s="33">
        <v>15.34</v>
      </c>
      <c r="E656" s="32" t="s">
        <v>140</v>
      </c>
    </row>
    <row r="657" spans="1:5" ht="25.5" x14ac:dyDescent="0.25">
      <c r="A657" s="34" t="s">
        <v>280</v>
      </c>
      <c r="B657" s="35" t="s">
        <v>279</v>
      </c>
      <c r="C657" s="34" t="s">
        <v>226</v>
      </c>
      <c r="D657" s="33">
        <v>5.37</v>
      </c>
      <c r="E657" s="32" t="s">
        <v>140</v>
      </c>
    </row>
    <row r="658" spans="1:5" ht="38.25" x14ac:dyDescent="0.25">
      <c r="A658" s="34" t="s">
        <v>278</v>
      </c>
      <c r="B658" s="36" t="s">
        <v>277</v>
      </c>
      <c r="C658" s="34"/>
      <c r="D658" s="33" t="s">
        <v>149</v>
      </c>
      <c r="E658" s="32"/>
    </row>
    <row r="659" spans="1:5" ht="38.25" x14ac:dyDescent="0.25">
      <c r="A659" s="34" t="s">
        <v>276</v>
      </c>
      <c r="B659" s="35" t="s">
        <v>275</v>
      </c>
      <c r="C659" s="34" t="s">
        <v>2</v>
      </c>
      <c r="D659" s="33">
        <v>15.34</v>
      </c>
      <c r="E659" s="32" t="s">
        <v>140</v>
      </c>
    </row>
    <row r="660" spans="1:5" ht="38.25" x14ac:dyDescent="0.25">
      <c r="A660" s="34" t="s">
        <v>274</v>
      </c>
      <c r="B660" s="35" t="s">
        <v>273</v>
      </c>
      <c r="C660" s="34" t="s">
        <v>217</v>
      </c>
      <c r="D660" s="33">
        <v>1.07</v>
      </c>
      <c r="E660" s="32" t="s">
        <v>140</v>
      </c>
    </row>
    <row r="661" spans="1:5" x14ac:dyDescent="0.25">
      <c r="A661" s="34" t="s">
        <v>272</v>
      </c>
      <c r="B661" s="36" t="s">
        <v>22</v>
      </c>
      <c r="C661" s="34"/>
      <c r="D661" s="33" t="s">
        <v>149</v>
      </c>
      <c r="E661" s="32"/>
    </row>
    <row r="662" spans="1:5" ht="25.5" x14ac:dyDescent="0.25">
      <c r="A662" s="34" t="s">
        <v>271</v>
      </c>
      <c r="B662" s="35" t="s">
        <v>270</v>
      </c>
      <c r="C662" s="34" t="s">
        <v>2</v>
      </c>
      <c r="D662" s="33">
        <v>3.82</v>
      </c>
      <c r="E662" s="32" t="s">
        <v>140</v>
      </c>
    </row>
    <row r="663" spans="1:5" ht="25.5" x14ac:dyDescent="0.25">
      <c r="A663" s="34" t="s">
        <v>269</v>
      </c>
      <c r="B663" s="35" t="s">
        <v>268</v>
      </c>
      <c r="C663" s="34" t="s">
        <v>206</v>
      </c>
      <c r="D663" s="33">
        <v>0.15</v>
      </c>
      <c r="E663" s="32" t="s">
        <v>140</v>
      </c>
    </row>
    <row r="664" spans="1:5" ht="38.25" x14ac:dyDescent="0.25">
      <c r="A664" s="34" t="s">
        <v>267</v>
      </c>
      <c r="B664" s="35" t="s">
        <v>266</v>
      </c>
      <c r="C664" s="34" t="s">
        <v>209</v>
      </c>
      <c r="D664" s="33">
        <v>2.2999999999999998</v>
      </c>
      <c r="E664" s="32" t="s">
        <v>140</v>
      </c>
    </row>
    <row r="665" spans="1:5" ht="25.5" x14ac:dyDescent="0.25">
      <c r="A665" s="34" t="s">
        <v>265</v>
      </c>
      <c r="B665" s="35" t="s">
        <v>264</v>
      </c>
      <c r="C665" s="34" t="s">
        <v>206</v>
      </c>
      <c r="D665" s="33">
        <v>0.15</v>
      </c>
      <c r="E665" s="32" t="s">
        <v>140</v>
      </c>
    </row>
    <row r="666" spans="1:5" x14ac:dyDescent="0.25">
      <c r="A666" s="34"/>
      <c r="B666" s="36" t="s">
        <v>263</v>
      </c>
      <c r="C666" s="34"/>
      <c r="D666" s="33" t="s">
        <v>149</v>
      </c>
      <c r="E666" s="32"/>
    </row>
    <row r="667" spans="1:5" x14ac:dyDescent="0.25">
      <c r="A667" s="34" t="s">
        <v>262</v>
      </c>
      <c r="B667" s="36" t="s">
        <v>28</v>
      </c>
      <c r="C667" s="34"/>
      <c r="D667" s="33" t="s">
        <v>149</v>
      </c>
      <c r="E667" s="32"/>
    </row>
    <row r="668" spans="1:5" ht="25.5" x14ac:dyDescent="0.25">
      <c r="A668" s="34" t="s">
        <v>261</v>
      </c>
      <c r="B668" s="35" t="s">
        <v>260</v>
      </c>
      <c r="C668" s="34" t="s">
        <v>2</v>
      </c>
      <c r="D668" s="33">
        <v>3.99</v>
      </c>
      <c r="E668" s="32" t="s">
        <v>140</v>
      </c>
    </row>
    <row r="669" spans="1:5" x14ac:dyDescent="0.25">
      <c r="A669" s="34" t="s">
        <v>259</v>
      </c>
      <c r="B669" s="35" t="s">
        <v>258</v>
      </c>
      <c r="C669" s="34" t="s">
        <v>2</v>
      </c>
      <c r="D669" s="33">
        <v>3.99</v>
      </c>
      <c r="E669" s="32" t="s">
        <v>140</v>
      </c>
    </row>
    <row r="670" spans="1:5" x14ac:dyDescent="0.25">
      <c r="A670" s="38" t="s">
        <v>257</v>
      </c>
      <c r="B670" s="36" t="s">
        <v>27</v>
      </c>
      <c r="C670" s="38"/>
      <c r="D670" s="33" t="s">
        <v>149</v>
      </c>
      <c r="E670" s="37"/>
    </row>
    <row r="671" spans="1:5" ht="25.5" x14ac:dyDescent="0.25">
      <c r="A671" s="34" t="s">
        <v>256</v>
      </c>
      <c r="B671" s="35" t="s">
        <v>255</v>
      </c>
      <c r="C671" s="34" t="s">
        <v>7</v>
      </c>
      <c r="D671" s="33">
        <v>6.24</v>
      </c>
      <c r="E671" s="32" t="s">
        <v>246</v>
      </c>
    </row>
    <row r="672" spans="1:5" ht="25.5" x14ac:dyDescent="0.25">
      <c r="A672" s="34" t="s">
        <v>254</v>
      </c>
      <c r="B672" s="35" t="s">
        <v>253</v>
      </c>
      <c r="C672" s="34" t="s">
        <v>7</v>
      </c>
      <c r="D672" s="33">
        <v>6.24</v>
      </c>
      <c r="E672" s="32" t="s">
        <v>246</v>
      </c>
    </row>
    <row r="673" spans="1:5" ht="25.5" x14ac:dyDescent="0.25">
      <c r="A673" s="34" t="s">
        <v>252</v>
      </c>
      <c r="B673" s="35" t="s">
        <v>251</v>
      </c>
      <c r="C673" s="34" t="s">
        <v>236</v>
      </c>
      <c r="D673" s="33">
        <v>4.68</v>
      </c>
      <c r="E673" s="32" t="s">
        <v>246</v>
      </c>
    </row>
    <row r="674" spans="1:5" ht="38.25" x14ac:dyDescent="0.25">
      <c r="A674" s="34" t="s">
        <v>250</v>
      </c>
      <c r="B674" s="35" t="s">
        <v>249</v>
      </c>
      <c r="C674" s="34" t="s">
        <v>226</v>
      </c>
      <c r="D674" s="33">
        <v>3.1100000000000003</v>
      </c>
      <c r="E674" s="32" t="s">
        <v>246</v>
      </c>
    </row>
    <row r="675" spans="1:5" ht="25.5" x14ac:dyDescent="0.25">
      <c r="A675" s="34" t="s">
        <v>248</v>
      </c>
      <c r="B675" s="35" t="s">
        <v>247</v>
      </c>
      <c r="C675" s="34" t="s">
        <v>226</v>
      </c>
      <c r="D675" s="33">
        <v>6.24</v>
      </c>
      <c r="E675" s="32" t="s">
        <v>246</v>
      </c>
    </row>
    <row r="676" spans="1:5" x14ac:dyDescent="0.25">
      <c r="A676" s="34" t="s">
        <v>245</v>
      </c>
      <c r="B676" s="36" t="s">
        <v>26</v>
      </c>
      <c r="C676" s="34"/>
      <c r="D676" s="33" t="s">
        <v>149</v>
      </c>
      <c r="E676" s="32"/>
    </row>
    <row r="677" spans="1:5" ht="25.5" x14ac:dyDescent="0.25">
      <c r="A677" s="34" t="s">
        <v>244</v>
      </c>
      <c r="B677" s="35" t="s">
        <v>243</v>
      </c>
      <c r="C677" s="34" t="s">
        <v>7</v>
      </c>
      <c r="D677" s="33">
        <v>12.27</v>
      </c>
      <c r="E677" s="32" t="s">
        <v>140</v>
      </c>
    </row>
    <row r="678" spans="1:5" ht="25.5" x14ac:dyDescent="0.25">
      <c r="A678" s="34" t="s">
        <v>242</v>
      </c>
      <c r="B678" s="35" t="s">
        <v>241</v>
      </c>
      <c r="C678" s="34" t="s">
        <v>7</v>
      </c>
      <c r="D678" s="33">
        <v>1.53</v>
      </c>
      <c r="E678" s="32" t="s">
        <v>140</v>
      </c>
    </row>
    <row r="679" spans="1:5" ht="25.5" x14ac:dyDescent="0.25">
      <c r="A679" s="34" t="s">
        <v>240</v>
      </c>
      <c r="B679" s="35" t="s">
        <v>239</v>
      </c>
      <c r="C679" s="34" t="s">
        <v>7</v>
      </c>
      <c r="D679" s="33">
        <v>3.07</v>
      </c>
      <c r="E679" s="32" t="s">
        <v>140</v>
      </c>
    </row>
    <row r="680" spans="1:5" ht="38.25" x14ac:dyDescent="0.25">
      <c r="A680" s="34" t="s">
        <v>238</v>
      </c>
      <c r="B680" s="35" t="s">
        <v>237</v>
      </c>
      <c r="C680" s="34" t="s">
        <v>236</v>
      </c>
      <c r="D680" s="33">
        <v>2.2999999999999998</v>
      </c>
      <c r="E680" s="32" t="s">
        <v>140</v>
      </c>
    </row>
    <row r="681" spans="1:5" ht="38.25" x14ac:dyDescent="0.25">
      <c r="A681" s="34" t="s">
        <v>235</v>
      </c>
      <c r="B681" s="35" t="s">
        <v>234</v>
      </c>
      <c r="C681" s="34" t="s">
        <v>226</v>
      </c>
      <c r="D681" s="33">
        <v>2.2999999999999998</v>
      </c>
      <c r="E681" s="32" t="s">
        <v>140</v>
      </c>
    </row>
    <row r="682" spans="1:5" ht="25.5" x14ac:dyDescent="0.25">
      <c r="A682" s="34" t="s">
        <v>233</v>
      </c>
      <c r="B682" s="35" t="s">
        <v>232</v>
      </c>
      <c r="C682" s="34" t="s">
        <v>226</v>
      </c>
      <c r="D682" s="33">
        <v>3.07</v>
      </c>
      <c r="E682" s="32" t="s">
        <v>140</v>
      </c>
    </row>
    <row r="683" spans="1:5" ht="25.5" x14ac:dyDescent="0.25">
      <c r="A683" s="34" t="s">
        <v>231</v>
      </c>
      <c r="B683" s="35" t="s">
        <v>230</v>
      </c>
      <c r="C683" s="34" t="s">
        <v>229</v>
      </c>
      <c r="D683" s="33">
        <v>13.81</v>
      </c>
      <c r="E683" s="32" t="s">
        <v>140</v>
      </c>
    </row>
    <row r="684" spans="1:5" ht="25.5" x14ac:dyDescent="0.25">
      <c r="A684" s="34" t="s">
        <v>228</v>
      </c>
      <c r="B684" s="35" t="s">
        <v>227</v>
      </c>
      <c r="C684" s="34" t="s">
        <v>226</v>
      </c>
      <c r="D684" s="33">
        <v>3.82</v>
      </c>
      <c r="E684" s="32" t="s">
        <v>140</v>
      </c>
    </row>
    <row r="685" spans="1:5" ht="38.25" x14ac:dyDescent="0.25">
      <c r="A685" s="34" t="s">
        <v>225</v>
      </c>
      <c r="B685" s="36" t="s">
        <v>224</v>
      </c>
      <c r="C685" s="34"/>
      <c r="D685" s="33" t="s">
        <v>149</v>
      </c>
      <c r="E685" s="32"/>
    </row>
    <row r="686" spans="1:5" ht="38.25" x14ac:dyDescent="0.25">
      <c r="A686" s="34" t="s">
        <v>223</v>
      </c>
      <c r="B686" s="35" t="s">
        <v>222</v>
      </c>
      <c r="C686" s="34" t="s">
        <v>2</v>
      </c>
      <c r="D686" s="33">
        <v>1.07</v>
      </c>
      <c r="E686" s="32" t="s">
        <v>140</v>
      </c>
    </row>
    <row r="687" spans="1:5" ht="51" x14ac:dyDescent="0.25">
      <c r="A687" s="34" t="s">
        <v>221</v>
      </c>
      <c r="B687" s="35" t="s">
        <v>220</v>
      </c>
      <c r="C687" s="34" t="s">
        <v>2</v>
      </c>
      <c r="D687" s="33">
        <v>15.34</v>
      </c>
      <c r="E687" s="32" t="s">
        <v>140</v>
      </c>
    </row>
    <row r="688" spans="1:5" ht="38.25" x14ac:dyDescent="0.25">
      <c r="A688" s="34" t="s">
        <v>219</v>
      </c>
      <c r="B688" s="35" t="s">
        <v>218</v>
      </c>
      <c r="C688" s="34" t="s">
        <v>217</v>
      </c>
      <c r="D688" s="33">
        <v>0.75</v>
      </c>
      <c r="E688" s="32" t="s">
        <v>140</v>
      </c>
    </row>
    <row r="689" spans="1:5" x14ac:dyDescent="0.25">
      <c r="A689" s="34" t="s">
        <v>216</v>
      </c>
      <c r="B689" s="36" t="s">
        <v>22</v>
      </c>
      <c r="C689" s="34"/>
      <c r="D689" s="33" t="s">
        <v>149</v>
      </c>
      <c r="E689" s="32"/>
    </row>
    <row r="690" spans="1:5" ht="25.5" x14ac:dyDescent="0.25">
      <c r="A690" s="34" t="s">
        <v>215</v>
      </c>
      <c r="B690" s="35" t="s">
        <v>214</v>
      </c>
      <c r="C690" s="34" t="s">
        <v>2</v>
      </c>
      <c r="D690" s="33">
        <v>2.2999999999999998</v>
      </c>
      <c r="E690" s="32" t="s">
        <v>140</v>
      </c>
    </row>
    <row r="691" spans="1:5" ht="25.5" x14ac:dyDescent="0.25">
      <c r="A691" s="34" t="s">
        <v>213</v>
      </c>
      <c r="B691" s="35" t="s">
        <v>212</v>
      </c>
      <c r="C691" s="34" t="s">
        <v>206</v>
      </c>
      <c r="D691" s="33">
        <v>0.15</v>
      </c>
      <c r="E691" s="32" t="s">
        <v>140</v>
      </c>
    </row>
    <row r="692" spans="1:5" ht="38.25" x14ac:dyDescent="0.25">
      <c r="A692" s="34" t="s">
        <v>211</v>
      </c>
      <c r="B692" s="35" t="s">
        <v>210</v>
      </c>
      <c r="C692" s="34" t="s">
        <v>209</v>
      </c>
      <c r="D692" s="33">
        <v>2.2999999999999998</v>
      </c>
      <c r="E692" s="32" t="s">
        <v>140</v>
      </c>
    </row>
    <row r="693" spans="1:5" ht="25.5" x14ac:dyDescent="0.25">
      <c r="A693" s="34" t="s">
        <v>208</v>
      </c>
      <c r="B693" s="35" t="s">
        <v>207</v>
      </c>
      <c r="C693" s="34" t="s">
        <v>206</v>
      </c>
      <c r="D693" s="33">
        <v>0.15</v>
      </c>
      <c r="E693" s="32" t="s">
        <v>140</v>
      </c>
    </row>
    <row r="694" spans="1:5" ht="63.75" x14ac:dyDescent="0.25">
      <c r="A694" s="34"/>
      <c r="B694" s="36" t="s">
        <v>205</v>
      </c>
      <c r="C694" s="34"/>
      <c r="D694" s="33" t="s">
        <v>149</v>
      </c>
      <c r="E694" s="32"/>
    </row>
    <row r="695" spans="1:5" ht="63.75" x14ac:dyDescent="0.25">
      <c r="A695" s="34"/>
      <c r="B695" s="36" t="s">
        <v>204</v>
      </c>
      <c r="C695" s="34"/>
      <c r="D695" s="33" t="s">
        <v>149</v>
      </c>
      <c r="E695" s="32"/>
    </row>
    <row r="696" spans="1:5" ht="51" x14ac:dyDescent="0.25">
      <c r="A696" s="34" t="s">
        <v>203</v>
      </c>
      <c r="B696" s="35" t="s">
        <v>202</v>
      </c>
      <c r="C696" s="34" t="s">
        <v>169</v>
      </c>
      <c r="D696" s="33">
        <v>15.8</v>
      </c>
      <c r="E696" s="32" t="s">
        <v>140</v>
      </c>
    </row>
    <row r="697" spans="1:5" ht="51" x14ac:dyDescent="0.25">
      <c r="A697" s="34" t="s">
        <v>201</v>
      </c>
      <c r="B697" s="35" t="s">
        <v>200</v>
      </c>
      <c r="C697" s="34" t="s">
        <v>166</v>
      </c>
      <c r="D697" s="33">
        <v>20.25</v>
      </c>
      <c r="E697" s="32" t="s">
        <v>140</v>
      </c>
    </row>
    <row r="698" spans="1:5" ht="51" x14ac:dyDescent="0.25">
      <c r="A698" s="34" t="s">
        <v>199</v>
      </c>
      <c r="B698" s="35" t="s">
        <v>198</v>
      </c>
      <c r="C698" s="34" t="s">
        <v>163</v>
      </c>
      <c r="D698" s="33">
        <v>29.15</v>
      </c>
      <c r="E698" s="32" t="s">
        <v>140</v>
      </c>
    </row>
    <row r="699" spans="1:5" ht="38.25" x14ac:dyDescent="0.25">
      <c r="A699" s="34" t="s">
        <v>197</v>
      </c>
      <c r="B699" s="35" t="s">
        <v>196</v>
      </c>
      <c r="C699" s="34" t="s">
        <v>7</v>
      </c>
      <c r="D699" s="33">
        <v>6.74</v>
      </c>
      <c r="E699" s="32" t="s">
        <v>140</v>
      </c>
    </row>
    <row r="700" spans="1:5" ht="51" x14ac:dyDescent="0.25">
      <c r="A700" s="34" t="s">
        <v>195</v>
      </c>
      <c r="B700" s="35" t="s">
        <v>194</v>
      </c>
      <c r="C700" s="34" t="s">
        <v>169</v>
      </c>
      <c r="D700" s="33">
        <v>57.78</v>
      </c>
      <c r="E700" s="32" t="s">
        <v>140</v>
      </c>
    </row>
    <row r="701" spans="1:5" ht="51" x14ac:dyDescent="0.25">
      <c r="A701" s="34" t="s">
        <v>193</v>
      </c>
      <c r="B701" s="35" t="s">
        <v>192</v>
      </c>
      <c r="C701" s="34" t="s">
        <v>166</v>
      </c>
      <c r="D701" s="33">
        <v>85.3</v>
      </c>
      <c r="E701" s="32" t="s">
        <v>140</v>
      </c>
    </row>
    <row r="702" spans="1:5" ht="51" x14ac:dyDescent="0.25">
      <c r="A702" s="34" t="s">
        <v>191</v>
      </c>
      <c r="B702" s="35" t="s">
        <v>190</v>
      </c>
      <c r="C702" s="34" t="s">
        <v>163</v>
      </c>
      <c r="D702" s="33">
        <v>130.6</v>
      </c>
      <c r="E702" s="32" t="s">
        <v>140</v>
      </c>
    </row>
    <row r="703" spans="1:5" ht="38.25" x14ac:dyDescent="0.25">
      <c r="A703" s="34" t="s">
        <v>189</v>
      </c>
      <c r="B703" s="35" t="s">
        <v>188</v>
      </c>
      <c r="C703" s="34" t="s">
        <v>7</v>
      </c>
      <c r="D703" s="33">
        <v>30.09</v>
      </c>
      <c r="E703" s="32" t="s">
        <v>140</v>
      </c>
    </row>
    <row r="704" spans="1:5" ht="51" x14ac:dyDescent="0.25">
      <c r="A704" s="34" t="s">
        <v>187</v>
      </c>
      <c r="B704" s="35" t="s">
        <v>186</v>
      </c>
      <c r="C704" s="34" t="s">
        <v>169</v>
      </c>
      <c r="D704" s="33">
        <v>20</v>
      </c>
      <c r="E704" s="32" t="s">
        <v>140</v>
      </c>
    </row>
    <row r="705" spans="1:5" ht="51" x14ac:dyDescent="0.25">
      <c r="A705" s="34" t="s">
        <v>185</v>
      </c>
      <c r="B705" s="35" t="s">
        <v>184</v>
      </c>
      <c r="C705" s="34" t="s">
        <v>166</v>
      </c>
      <c r="D705" s="33">
        <v>22.56</v>
      </c>
      <c r="E705" s="32" t="s">
        <v>140</v>
      </c>
    </row>
    <row r="706" spans="1:5" ht="51" x14ac:dyDescent="0.25">
      <c r="A706" s="34" t="s">
        <v>183</v>
      </c>
      <c r="B706" s="35" t="s">
        <v>182</v>
      </c>
      <c r="C706" s="34" t="s">
        <v>163</v>
      </c>
      <c r="D706" s="33">
        <v>25.13</v>
      </c>
      <c r="E706" s="32" t="s">
        <v>140</v>
      </c>
    </row>
    <row r="707" spans="1:5" ht="51" x14ac:dyDescent="0.25">
      <c r="A707" s="34" t="s">
        <v>181</v>
      </c>
      <c r="B707" s="35" t="s">
        <v>180</v>
      </c>
      <c r="C707" s="34" t="s">
        <v>7</v>
      </c>
      <c r="D707" s="33">
        <v>7.52</v>
      </c>
      <c r="E707" s="32" t="s">
        <v>140</v>
      </c>
    </row>
    <row r="708" spans="1:5" ht="51" x14ac:dyDescent="0.25">
      <c r="A708" s="34" t="s">
        <v>179</v>
      </c>
      <c r="B708" s="35" t="s">
        <v>178</v>
      </c>
      <c r="C708" s="34" t="s">
        <v>169</v>
      </c>
      <c r="D708" s="33">
        <v>35.21</v>
      </c>
      <c r="E708" s="32" t="s">
        <v>140</v>
      </c>
    </row>
    <row r="709" spans="1:5" ht="51" x14ac:dyDescent="0.25">
      <c r="A709" s="34" t="s">
        <v>177</v>
      </c>
      <c r="B709" s="35" t="s">
        <v>176</v>
      </c>
      <c r="C709" s="34" t="s">
        <v>166</v>
      </c>
      <c r="D709" s="33">
        <v>50.26</v>
      </c>
      <c r="E709" s="32" t="s">
        <v>140</v>
      </c>
    </row>
    <row r="710" spans="1:5" ht="51" x14ac:dyDescent="0.25">
      <c r="A710" s="34" t="s">
        <v>175</v>
      </c>
      <c r="B710" s="35" t="s">
        <v>174</v>
      </c>
      <c r="C710" s="34" t="s">
        <v>163</v>
      </c>
      <c r="D710" s="33">
        <v>75.38</v>
      </c>
      <c r="E710" s="32" t="s">
        <v>140</v>
      </c>
    </row>
    <row r="711" spans="1:5" ht="38.25" x14ac:dyDescent="0.25">
      <c r="A711" s="34" t="s">
        <v>173</v>
      </c>
      <c r="B711" s="35" t="s">
        <v>172</v>
      </c>
      <c r="C711" s="34" t="s">
        <v>7</v>
      </c>
      <c r="D711" s="33">
        <v>20</v>
      </c>
      <c r="E711" s="32" t="s">
        <v>140</v>
      </c>
    </row>
    <row r="712" spans="1:5" ht="51" x14ac:dyDescent="0.25">
      <c r="A712" s="34" t="s">
        <v>171</v>
      </c>
      <c r="B712" s="35" t="s">
        <v>170</v>
      </c>
      <c r="C712" s="34" t="s">
        <v>169</v>
      </c>
      <c r="D712" s="33">
        <v>32.65</v>
      </c>
      <c r="E712" s="32" t="s">
        <v>140</v>
      </c>
    </row>
    <row r="713" spans="1:5" ht="51" x14ac:dyDescent="0.25">
      <c r="A713" s="34" t="s">
        <v>168</v>
      </c>
      <c r="B713" s="35" t="s">
        <v>167</v>
      </c>
      <c r="C713" s="34" t="s">
        <v>166</v>
      </c>
      <c r="D713" s="33">
        <v>40.17</v>
      </c>
      <c r="E713" s="32" t="s">
        <v>140</v>
      </c>
    </row>
    <row r="714" spans="1:5" ht="51" x14ac:dyDescent="0.25">
      <c r="A714" s="34" t="s">
        <v>165</v>
      </c>
      <c r="B714" s="35" t="s">
        <v>164</v>
      </c>
      <c r="C714" s="34" t="s">
        <v>163</v>
      </c>
      <c r="D714" s="33">
        <v>67.86</v>
      </c>
      <c r="E714" s="32" t="s">
        <v>140</v>
      </c>
    </row>
    <row r="715" spans="1:5" ht="38.25" x14ac:dyDescent="0.25">
      <c r="A715" s="34" t="s">
        <v>162</v>
      </c>
      <c r="B715" s="35" t="s">
        <v>161</v>
      </c>
      <c r="C715" s="34" t="s">
        <v>7</v>
      </c>
      <c r="D715" s="33">
        <v>17.61</v>
      </c>
      <c r="E715" s="32" t="s">
        <v>140</v>
      </c>
    </row>
    <row r="716" spans="1:5" ht="25.5" x14ac:dyDescent="0.25">
      <c r="A716" s="34" t="s">
        <v>160</v>
      </c>
      <c r="B716" s="35" t="s">
        <v>159</v>
      </c>
      <c r="C716" s="34" t="s">
        <v>150</v>
      </c>
      <c r="D716" s="33">
        <v>13.65</v>
      </c>
      <c r="E716" s="32" t="s">
        <v>140</v>
      </c>
    </row>
    <row r="717" spans="1:5" ht="25.5" x14ac:dyDescent="0.25">
      <c r="A717" s="34" t="s">
        <v>158</v>
      </c>
      <c r="B717" s="35" t="s">
        <v>157</v>
      </c>
      <c r="C717" s="34" t="s">
        <v>150</v>
      </c>
      <c r="D717" s="33">
        <v>35.04</v>
      </c>
      <c r="E717" s="32" t="s">
        <v>140</v>
      </c>
    </row>
    <row r="718" spans="1:5" ht="38.25" x14ac:dyDescent="0.25">
      <c r="A718" s="34" t="s">
        <v>156</v>
      </c>
      <c r="B718" s="35" t="s">
        <v>155</v>
      </c>
      <c r="C718" s="34" t="s">
        <v>150</v>
      </c>
      <c r="D718" s="33">
        <v>17.61</v>
      </c>
      <c r="E718" s="32" t="s">
        <v>140</v>
      </c>
    </row>
    <row r="719" spans="1:5" ht="25.5" x14ac:dyDescent="0.25">
      <c r="A719" s="34" t="s">
        <v>154</v>
      </c>
      <c r="B719" s="35" t="s">
        <v>153</v>
      </c>
      <c r="C719" s="34" t="s">
        <v>150</v>
      </c>
      <c r="D719" s="33">
        <v>30.09</v>
      </c>
      <c r="E719" s="32" t="s">
        <v>140</v>
      </c>
    </row>
    <row r="720" spans="1:5" ht="25.5" x14ac:dyDescent="0.25">
      <c r="A720" s="34" t="s">
        <v>152</v>
      </c>
      <c r="B720" s="35" t="s">
        <v>151</v>
      </c>
      <c r="C720" s="34" t="s">
        <v>150</v>
      </c>
      <c r="D720" s="33">
        <v>22.39</v>
      </c>
      <c r="E720" s="32" t="s">
        <v>140</v>
      </c>
    </row>
    <row r="721" spans="1:5" x14ac:dyDescent="0.25">
      <c r="A721" s="34"/>
      <c r="B721" s="36" t="s">
        <v>46</v>
      </c>
      <c r="C721" s="34"/>
      <c r="D721" s="33" t="s">
        <v>149</v>
      </c>
      <c r="E721" s="32"/>
    </row>
    <row r="722" spans="1:5" ht="25.5" x14ac:dyDescent="0.25">
      <c r="A722" s="34" t="s">
        <v>148</v>
      </c>
      <c r="B722" s="35" t="s">
        <v>147</v>
      </c>
      <c r="C722" s="34" t="s">
        <v>1</v>
      </c>
      <c r="D722" s="33">
        <v>18.73</v>
      </c>
      <c r="E722" s="32" t="s">
        <v>140</v>
      </c>
    </row>
    <row r="723" spans="1:5" ht="25.5" x14ac:dyDescent="0.25">
      <c r="A723" s="34" t="s">
        <v>146</v>
      </c>
      <c r="B723" s="35" t="s">
        <v>145</v>
      </c>
      <c r="C723" s="34" t="s">
        <v>1</v>
      </c>
      <c r="D723" s="33">
        <v>31.22</v>
      </c>
      <c r="E723" s="32" t="s">
        <v>140</v>
      </c>
    </row>
    <row r="724" spans="1:5" ht="25.5" x14ac:dyDescent="0.25">
      <c r="A724" s="34" t="s">
        <v>144</v>
      </c>
      <c r="B724" s="35" t="s">
        <v>143</v>
      </c>
      <c r="C724" s="34" t="s">
        <v>1</v>
      </c>
      <c r="D724" s="33">
        <v>46.83</v>
      </c>
      <c r="E724" s="32" t="s">
        <v>140</v>
      </c>
    </row>
    <row r="725" spans="1:5" ht="25.5" x14ac:dyDescent="0.25">
      <c r="A725" s="34" t="s">
        <v>142</v>
      </c>
      <c r="B725" s="35" t="s">
        <v>141</v>
      </c>
      <c r="C725" s="34" t="s">
        <v>1</v>
      </c>
      <c r="D725" s="33">
        <v>62.44</v>
      </c>
      <c r="E725" s="32" t="s">
        <v>140</v>
      </c>
    </row>
  </sheetData>
  <sheetProtection algorithmName="SHA-512" hashValue="WatA4x09zmTeERFympV197fpTekpDOMG0joZRX+tbL6lQlsobj3HSuTDTO1wyv2B/v5TMlMF9YxE5Tc6H+F78g==" saltValue="MDbWT1zJWnRQCplstTvjOw==" spinCount="100000" sheet="1" objects="1" scenarios="1"/>
  <autoFilter ref="A9:E725" xr:uid="{770DBAF9-0FF0-465E-A264-2D7E38E06DE2}"/>
  <mergeCells count="1">
    <mergeCell ref="A2:E2"/>
  </mergeCells>
  <pageMargins left="0.78740157480314965" right="0.39370078740157483" top="0.74803149606299213" bottom="0.59055118110236227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73C5F-2B3C-4E23-ADA6-5D92CB738506}">
  <sheetPr codeName="Лист9"/>
  <dimension ref="A2:AE112"/>
  <sheetViews>
    <sheetView view="pageBreakPreview" topLeftCell="A64" zoomScaleNormal="100" zoomScaleSheetLayoutView="100" workbookViewId="0">
      <selection activeCell="A72" sqref="A72"/>
    </sheetView>
  </sheetViews>
  <sheetFormatPr defaultRowHeight="15" x14ac:dyDescent="0.25"/>
  <cols>
    <col min="1" max="1" width="9.140625" style="49"/>
    <col min="2" max="2" width="68.140625" style="49" customWidth="1"/>
    <col min="3" max="3" width="12.7109375" style="49" customWidth="1"/>
    <col min="4" max="6" width="9.140625" style="49"/>
    <col min="7" max="31" width="9.140625" style="50"/>
    <col min="32" max="16384" width="9.140625" style="49"/>
  </cols>
  <sheetData>
    <row r="2" spans="1:31" s="59" customFormat="1" ht="54.75" customHeight="1" x14ac:dyDescent="0.3">
      <c r="A2" s="238" t="s">
        <v>1612</v>
      </c>
      <c r="B2" s="238"/>
      <c r="C2" s="238"/>
      <c r="D2" s="238"/>
      <c r="E2" s="238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4" spans="1:31" ht="51" x14ac:dyDescent="0.25">
      <c r="A4" s="53" t="s">
        <v>1423</v>
      </c>
      <c r="B4" s="53" t="s">
        <v>1422</v>
      </c>
      <c r="C4" s="53" t="s">
        <v>5</v>
      </c>
      <c r="D4" s="53" t="s">
        <v>1420</v>
      </c>
      <c r="E4" s="34" t="s">
        <v>1419</v>
      </c>
    </row>
    <row r="5" spans="1:31" ht="30" customHeight="1" x14ac:dyDescent="0.25">
      <c r="A5" s="53"/>
      <c r="B5" s="56" t="s">
        <v>1611</v>
      </c>
      <c r="C5" s="53"/>
      <c r="D5" s="53"/>
      <c r="E5" s="53"/>
    </row>
    <row r="6" spans="1:31" ht="33.75" customHeight="1" x14ac:dyDescent="0.25">
      <c r="A6" s="53"/>
      <c r="B6" s="56" t="s">
        <v>1610</v>
      </c>
      <c r="C6" s="53"/>
      <c r="D6" s="53"/>
      <c r="E6" s="53"/>
    </row>
    <row r="7" spans="1:31" ht="32.25" customHeight="1" x14ac:dyDescent="0.25">
      <c r="A7" s="53">
        <v>126</v>
      </c>
      <c r="B7" s="56" t="s">
        <v>1609</v>
      </c>
      <c r="C7" s="53"/>
      <c r="D7" s="53"/>
      <c r="E7" s="53"/>
      <c r="F7"/>
    </row>
    <row r="8" spans="1:31" ht="51" x14ac:dyDescent="0.25">
      <c r="A8" s="53" t="s">
        <v>1608</v>
      </c>
      <c r="B8" s="54" t="s">
        <v>1607</v>
      </c>
      <c r="C8" s="53" t="s">
        <v>2</v>
      </c>
      <c r="D8" s="52">
        <v>3.07</v>
      </c>
      <c r="E8" s="51">
        <v>1</v>
      </c>
      <c r="F8"/>
    </row>
    <row r="9" spans="1:31" ht="51" x14ac:dyDescent="0.25">
      <c r="A9" s="53" t="s">
        <v>1606</v>
      </c>
      <c r="B9" s="54" t="s">
        <v>1605</v>
      </c>
      <c r="C9" s="53" t="s">
        <v>206</v>
      </c>
      <c r="D9" s="52">
        <v>0.31</v>
      </c>
      <c r="E9" s="51">
        <v>1</v>
      </c>
      <c r="F9"/>
    </row>
    <row r="10" spans="1:31" ht="51" x14ac:dyDescent="0.25">
      <c r="A10" s="53" t="s">
        <v>1604</v>
      </c>
      <c r="B10" s="54" t="s">
        <v>1603</v>
      </c>
      <c r="C10" s="53" t="s">
        <v>2</v>
      </c>
      <c r="D10" s="52">
        <v>14.56</v>
      </c>
      <c r="E10" s="51">
        <v>1</v>
      </c>
      <c r="F10"/>
    </row>
    <row r="11" spans="1:31" ht="51" x14ac:dyDescent="0.25">
      <c r="A11" s="53" t="s">
        <v>1602</v>
      </c>
      <c r="B11" s="54" t="s">
        <v>1601</v>
      </c>
      <c r="C11" s="53" t="s">
        <v>206</v>
      </c>
      <c r="D11" s="52">
        <v>3.07</v>
      </c>
      <c r="E11" s="51">
        <v>1</v>
      </c>
      <c r="F11"/>
    </row>
    <row r="12" spans="1:31" ht="20.25" customHeight="1" x14ac:dyDescent="0.25">
      <c r="A12" s="53">
        <v>127</v>
      </c>
      <c r="B12" s="56" t="s">
        <v>1600</v>
      </c>
      <c r="C12" s="53"/>
      <c r="D12" s="52" t="s">
        <v>149</v>
      </c>
      <c r="E12" s="51"/>
      <c r="F12"/>
      <c r="X12" s="49"/>
      <c r="Y12" s="49"/>
      <c r="Z12" s="49"/>
      <c r="AA12" s="49"/>
      <c r="AB12" s="49"/>
      <c r="AC12" s="49"/>
      <c r="AD12" s="49"/>
      <c r="AE12" s="49"/>
    </row>
    <row r="13" spans="1:31" x14ac:dyDescent="0.25">
      <c r="A13" s="53" t="s">
        <v>1599</v>
      </c>
      <c r="B13" s="54" t="s">
        <v>1598</v>
      </c>
      <c r="C13" s="53" t="s">
        <v>2</v>
      </c>
      <c r="D13" s="52">
        <v>0.75</v>
      </c>
      <c r="E13" s="51">
        <v>1</v>
      </c>
      <c r="F13"/>
    </row>
    <row r="14" spans="1:31" x14ac:dyDescent="0.25">
      <c r="A14" s="53" t="s">
        <v>1597</v>
      </c>
      <c r="B14" s="54" t="s">
        <v>1596</v>
      </c>
      <c r="C14" s="53" t="s">
        <v>206</v>
      </c>
      <c r="D14" s="52">
        <v>0.15</v>
      </c>
      <c r="E14" s="51">
        <v>1</v>
      </c>
      <c r="F14"/>
    </row>
    <row r="15" spans="1:31" x14ac:dyDescent="0.25">
      <c r="A15" s="53">
        <v>128</v>
      </c>
      <c r="B15" s="56" t="s">
        <v>1595</v>
      </c>
      <c r="C15" s="53"/>
      <c r="D15" s="52" t="s">
        <v>149</v>
      </c>
      <c r="E15" s="51"/>
      <c r="F15"/>
      <c r="X15" s="49"/>
      <c r="Y15" s="49"/>
      <c r="Z15" s="49"/>
      <c r="AA15" s="49"/>
      <c r="AB15" s="49"/>
      <c r="AC15" s="49"/>
      <c r="AD15" s="49"/>
      <c r="AE15" s="49"/>
    </row>
    <row r="16" spans="1:31" ht="51" x14ac:dyDescent="0.25">
      <c r="A16" s="53" t="s">
        <v>1594</v>
      </c>
      <c r="B16" s="54" t="s">
        <v>1593</v>
      </c>
      <c r="C16" s="53" t="s">
        <v>1592</v>
      </c>
      <c r="D16" s="52">
        <v>6.13</v>
      </c>
      <c r="E16" s="51">
        <v>1</v>
      </c>
      <c r="F16"/>
    </row>
    <row r="17" spans="1:31" ht="63.75" x14ac:dyDescent="0.25">
      <c r="A17" s="53" t="s">
        <v>1591</v>
      </c>
      <c r="B17" s="54" t="s">
        <v>1590</v>
      </c>
      <c r="C17" s="53" t="s">
        <v>206</v>
      </c>
      <c r="D17" s="52">
        <v>0.15</v>
      </c>
      <c r="E17" s="51">
        <v>1</v>
      </c>
      <c r="F17"/>
    </row>
    <row r="18" spans="1:31" ht="63.75" x14ac:dyDescent="0.25">
      <c r="A18" s="53" t="s">
        <v>1589</v>
      </c>
      <c r="B18" s="54" t="s">
        <v>1588</v>
      </c>
      <c r="C18" s="53" t="s">
        <v>206</v>
      </c>
      <c r="D18" s="52">
        <v>0.91</v>
      </c>
      <c r="E18" s="51">
        <v>1</v>
      </c>
      <c r="F18"/>
    </row>
    <row r="19" spans="1:31" ht="63.75" x14ac:dyDescent="0.25">
      <c r="A19" s="53" t="s">
        <v>1587</v>
      </c>
      <c r="B19" s="54" t="s">
        <v>1586</v>
      </c>
      <c r="C19" s="53" t="s">
        <v>206</v>
      </c>
      <c r="D19" s="52">
        <v>1.84</v>
      </c>
      <c r="E19" s="51">
        <v>1</v>
      </c>
      <c r="F19"/>
    </row>
    <row r="20" spans="1:31" ht="63.75" x14ac:dyDescent="0.25">
      <c r="A20" s="53" t="s">
        <v>1585</v>
      </c>
      <c r="B20" s="54" t="s">
        <v>1584</v>
      </c>
      <c r="C20" s="53" t="s">
        <v>206</v>
      </c>
      <c r="D20" s="52">
        <v>3.07</v>
      </c>
      <c r="E20" s="51">
        <v>1</v>
      </c>
      <c r="F20"/>
    </row>
    <row r="21" spans="1:31" ht="63.75" x14ac:dyDescent="0.25">
      <c r="A21" s="53" t="s">
        <v>1583</v>
      </c>
      <c r="B21" s="54" t="s">
        <v>1582</v>
      </c>
      <c r="C21" s="53" t="s">
        <v>206</v>
      </c>
      <c r="D21" s="52">
        <v>3.82</v>
      </c>
      <c r="E21" s="51">
        <v>1</v>
      </c>
      <c r="F21"/>
    </row>
    <row r="22" spans="1:31" ht="63.75" x14ac:dyDescent="0.25">
      <c r="A22" s="53" t="s">
        <v>1581</v>
      </c>
      <c r="B22" s="54" t="s">
        <v>1580</v>
      </c>
      <c r="C22" s="53" t="s">
        <v>206</v>
      </c>
      <c r="D22" s="52">
        <v>4.5999999999999996</v>
      </c>
      <c r="E22" s="51">
        <v>1</v>
      </c>
      <c r="F22"/>
    </row>
    <row r="23" spans="1:31" ht="25.5" x14ac:dyDescent="0.25">
      <c r="A23" s="53"/>
      <c r="B23" s="56" t="s">
        <v>1579</v>
      </c>
      <c r="C23" s="53"/>
      <c r="D23" s="52" t="s">
        <v>149</v>
      </c>
      <c r="E23" s="51"/>
      <c r="F23"/>
      <c r="X23" s="49"/>
      <c r="Y23" s="49"/>
      <c r="Z23" s="49"/>
      <c r="AA23" s="49"/>
      <c r="AB23" s="49"/>
      <c r="AC23" s="49"/>
      <c r="AD23" s="49"/>
      <c r="AE23" s="49"/>
    </row>
    <row r="24" spans="1:31" x14ac:dyDescent="0.25">
      <c r="A24" s="58">
        <v>129</v>
      </c>
      <c r="B24" s="56" t="s">
        <v>28</v>
      </c>
      <c r="C24" s="58"/>
      <c r="D24" s="52" t="s">
        <v>149</v>
      </c>
      <c r="E24" s="57"/>
      <c r="F24"/>
      <c r="X24" s="49"/>
      <c r="Y24" s="49"/>
      <c r="Z24" s="49"/>
      <c r="AA24" s="49"/>
      <c r="AB24" s="49"/>
      <c r="AC24" s="49"/>
      <c r="AD24" s="49"/>
      <c r="AE24" s="49"/>
    </row>
    <row r="25" spans="1:31" ht="25.5" x14ac:dyDescent="0.25">
      <c r="A25" s="53" t="s">
        <v>1578</v>
      </c>
      <c r="B25" s="54" t="s">
        <v>1577</v>
      </c>
      <c r="C25" s="53" t="s">
        <v>2</v>
      </c>
      <c r="D25" s="52">
        <v>3.82</v>
      </c>
      <c r="E25" s="51">
        <v>1</v>
      </c>
      <c r="F25"/>
    </row>
    <row r="26" spans="1:31" ht="25.5" x14ac:dyDescent="0.25">
      <c r="A26" s="53" t="s">
        <v>1576</v>
      </c>
      <c r="B26" s="54" t="s">
        <v>1575</v>
      </c>
      <c r="C26" s="53" t="s">
        <v>2</v>
      </c>
      <c r="D26" s="52">
        <v>3.82</v>
      </c>
      <c r="E26" s="51">
        <v>1</v>
      </c>
      <c r="F26"/>
    </row>
    <row r="27" spans="1:31" x14ac:dyDescent="0.25">
      <c r="A27" s="58">
        <v>130</v>
      </c>
      <c r="B27" s="56" t="s">
        <v>27</v>
      </c>
      <c r="C27" s="58"/>
      <c r="D27" s="52" t="s">
        <v>149</v>
      </c>
      <c r="E27" s="57"/>
      <c r="F27"/>
      <c r="X27" s="49"/>
      <c r="Y27" s="49"/>
      <c r="Z27" s="49"/>
      <c r="AA27" s="49"/>
      <c r="AB27" s="49"/>
      <c r="AC27" s="49"/>
      <c r="AD27" s="49"/>
      <c r="AE27" s="49"/>
    </row>
    <row r="28" spans="1:31" ht="38.25" x14ac:dyDescent="0.25">
      <c r="A28" s="53" t="s">
        <v>1574</v>
      </c>
      <c r="B28" s="54" t="s">
        <v>1573</v>
      </c>
      <c r="C28" s="53" t="s">
        <v>2</v>
      </c>
      <c r="D28" s="52">
        <v>6.24</v>
      </c>
      <c r="E28" s="51">
        <v>1</v>
      </c>
      <c r="F28"/>
      <c r="X28" s="49"/>
      <c r="Y28" s="49"/>
      <c r="Z28" s="49"/>
      <c r="AA28" s="49"/>
      <c r="AB28" s="49"/>
      <c r="AC28" s="49"/>
      <c r="AD28" s="49"/>
      <c r="AE28" s="49"/>
    </row>
    <row r="29" spans="1:31" ht="25.5" x14ac:dyDescent="0.25">
      <c r="A29" s="53" t="s">
        <v>1572</v>
      </c>
      <c r="B29" s="54" t="s">
        <v>1571</v>
      </c>
      <c r="C29" s="53" t="s">
        <v>2</v>
      </c>
      <c r="D29" s="52">
        <v>0.62</v>
      </c>
      <c r="E29" s="51">
        <v>1</v>
      </c>
      <c r="F29"/>
      <c r="X29" s="49"/>
      <c r="Y29" s="49"/>
      <c r="Z29" s="49"/>
      <c r="AA29" s="49"/>
      <c r="AB29" s="49"/>
      <c r="AC29" s="49"/>
      <c r="AD29" s="49"/>
      <c r="AE29" s="49"/>
    </row>
    <row r="30" spans="1:31" ht="38.25" x14ac:dyDescent="0.25">
      <c r="A30" s="53" t="s">
        <v>1570</v>
      </c>
      <c r="B30" s="54" t="s">
        <v>1569</v>
      </c>
      <c r="C30" s="53" t="s">
        <v>2</v>
      </c>
      <c r="D30" s="52">
        <v>1.56</v>
      </c>
      <c r="E30" s="51">
        <v>1</v>
      </c>
      <c r="F30"/>
      <c r="X30" s="49"/>
      <c r="Y30" s="49"/>
      <c r="Z30" s="49"/>
      <c r="AA30" s="49"/>
      <c r="AB30" s="49"/>
      <c r="AC30" s="49"/>
      <c r="AD30" s="49"/>
      <c r="AE30" s="49"/>
    </row>
    <row r="31" spans="1:31" x14ac:dyDescent="0.25">
      <c r="A31" s="58">
        <v>131</v>
      </c>
      <c r="B31" s="56" t="s">
        <v>1499</v>
      </c>
      <c r="C31" s="58"/>
      <c r="D31" s="52" t="s">
        <v>149</v>
      </c>
      <c r="E31" s="57"/>
      <c r="F31"/>
      <c r="X31" s="49"/>
      <c r="Y31" s="49"/>
      <c r="Z31" s="49"/>
      <c r="AA31" s="49"/>
      <c r="AB31" s="49"/>
      <c r="AC31" s="49"/>
      <c r="AD31" s="49"/>
      <c r="AE31" s="49"/>
    </row>
    <row r="32" spans="1:31" ht="51" x14ac:dyDescent="0.25">
      <c r="A32" s="53" t="s">
        <v>1568</v>
      </c>
      <c r="B32" s="54" t="s">
        <v>1567</v>
      </c>
      <c r="C32" s="53" t="s">
        <v>2</v>
      </c>
      <c r="D32" s="52">
        <v>3.07</v>
      </c>
      <c r="E32" s="51">
        <v>1</v>
      </c>
      <c r="F32"/>
    </row>
    <row r="33" spans="1:31" ht="25.5" x14ac:dyDescent="0.25">
      <c r="A33" s="53" t="s">
        <v>1566</v>
      </c>
      <c r="B33" s="54" t="s">
        <v>1565</v>
      </c>
      <c r="C33" s="53" t="s">
        <v>2</v>
      </c>
      <c r="D33" s="52">
        <v>3.07</v>
      </c>
      <c r="E33" s="51">
        <v>1</v>
      </c>
      <c r="F33"/>
    </row>
    <row r="34" spans="1:31" ht="51" x14ac:dyDescent="0.25">
      <c r="A34" s="53" t="s">
        <v>1564</v>
      </c>
      <c r="B34" s="54" t="s">
        <v>1563</v>
      </c>
      <c r="C34" s="53" t="s">
        <v>1562</v>
      </c>
      <c r="D34" s="52">
        <v>1.53</v>
      </c>
      <c r="E34" s="51">
        <v>1</v>
      </c>
      <c r="F34"/>
    </row>
    <row r="35" spans="1:31" ht="38.25" x14ac:dyDescent="0.25">
      <c r="A35" s="53" t="s">
        <v>1561</v>
      </c>
      <c r="B35" s="54" t="s">
        <v>1560</v>
      </c>
      <c r="C35" s="53" t="s">
        <v>2</v>
      </c>
      <c r="D35" s="52">
        <v>3.82</v>
      </c>
      <c r="E35" s="51">
        <v>1</v>
      </c>
      <c r="F35"/>
    </row>
    <row r="36" spans="1:31" x14ac:dyDescent="0.25">
      <c r="A36" s="53"/>
      <c r="B36" s="56" t="s">
        <v>1559</v>
      </c>
      <c r="C36" s="53"/>
      <c r="D36" s="52" t="s">
        <v>149</v>
      </c>
      <c r="E36" s="51"/>
      <c r="F36"/>
      <c r="X36" s="49"/>
      <c r="Y36" s="49"/>
      <c r="Z36" s="49"/>
      <c r="AA36" s="49"/>
      <c r="AB36" s="49"/>
      <c r="AC36" s="49"/>
      <c r="AD36" s="49"/>
      <c r="AE36" s="49"/>
    </row>
    <row r="37" spans="1:31" x14ac:dyDescent="0.25">
      <c r="A37" s="58">
        <v>132</v>
      </c>
      <c r="B37" s="56" t="s">
        <v>28</v>
      </c>
      <c r="C37" s="58"/>
      <c r="D37" s="52" t="s">
        <v>149</v>
      </c>
      <c r="E37" s="57"/>
      <c r="F37"/>
      <c r="X37" s="49"/>
      <c r="Y37" s="49"/>
      <c r="Z37" s="49"/>
      <c r="AA37" s="49"/>
      <c r="AB37" s="49"/>
      <c r="AC37" s="49"/>
      <c r="AD37" s="49"/>
      <c r="AE37" s="49"/>
    </row>
    <row r="38" spans="1:31" x14ac:dyDescent="0.25">
      <c r="A38" s="53" t="s">
        <v>1558</v>
      </c>
      <c r="B38" s="54" t="s">
        <v>1557</v>
      </c>
      <c r="C38" s="53" t="s">
        <v>2</v>
      </c>
      <c r="D38" s="52">
        <v>3.99</v>
      </c>
      <c r="E38" s="51">
        <v>1</v>
      </c>
      <c r="F38"/>
    </row>
    <row r="39" spans="1:31" x14ac:dyDescent="0.25">
      <c r="A39" s="53" t="s">
        <v>1556</v>
      </c>
      <c r="B39" s="54" t="s">
        <v>1555</v>
      </c>
      <c r="C39" s="53" t="s">
        <v>2</v>
      </c>
      <c r="D39" s="52">
        <v>2.4500000000000002</v>
      </c>
      <c r="E39" s="51">
        <v>1</v>
      </c>
      <c r="F39"/>
    </row>
    <row r="40" spans="1:31" x14ac:dyDescent="0.25">
      <c r="A40" s="58">
        <v>133</v>
      </c>
      <c r="B40" s="56" t="s">
        <v>27</v>
      </c>
      <c r="C40" s="58"/>
      <c r="D40" s="52" t="s">
        <v>149</v>
      </c>
      <c r="E40" s="57"/>
      <c r="F40"/>
      <c r="X40" s="49"/>
      <c r="Y40" s="49"/>
      <c r="Z40" s="49"/>
      <c r="AA40" s="49"/>
      <c r="AB40" s="49"/>
      <c r="AC40" s="49"/>
      <c r="AD40" s="49"/>
      <c r="AE40" s="49"/>
    </row>
    <row r="41" spans="1:31" x14ac:dyDescent="0.25">
      <c r="A41" s="53">
        <v>15133</v>
      </c>
      <c r="B41" s="54" t="s">
        <v>1554</v>
      </c>
      <c r="C41" s="53" t="s">
        <v>7</v>
      </c>
      <c r="D41" s="52">
        <v>42.62</v>
      </c>
      <c r="E41" s="51">
        <v>1</v>
      </c>
      <c r="F41"/>
      <c r="X41" s="49"/>
      <c r="Y41" s="49"/>
      <c r="Z41" s="49"/>
      <c r="AA41" s="49"/>
      <c r="AB41" s="49"/>
      <c r="AC41" s="49"/>
      <c r="AD41" s="49"/>
      <c r="AE41" s="49"/>
    </row>
    <row r="42" spans="1:31" x14ac:dyDescent="0.25">
      <c r="A42" s="53" t="s">
        <v>1553</v>
      </c>
      <c r="B42" s="54" t="s">
        <v>1552</v>
      </c>
      <c r="C42" s="53" t="s">
        <v>7</v>
      </c>
      <c r="D42" s="52">
        <v>42.62</v>
      </c>
      <c r="E42" s="32" t="s">
        <v>1156</v>
      </c>
      <c r="F42"/>
      <c r="X42" s="49"/>
      <c r="Y42" s="49"/>
      <c r="Z42" s="49"/>
      <c r="AA42" s="49"/>
      <c r="AB42" s="49"/>
      <c r="AC42" s="49"/>
      <c r="AD42" s="49"/>
      <c r="AE42" s="49"/>
    </row>
    <row r="43" spans="1:31" ht="38.25" x14ac:dyDescent="0.25">
      <c r="A43" s="58">
        <v>134</v>
      </c>
      <c r="B43" s="56" t="s">
        <v>1246</v>
      </c>
      <c r="C43" s="58"/>
      <c r="D43" s="52" t="s">
        <v>149</v>
      </c>
      <c r="E43" s="57"/>
      <c r="F43"/>
      <c r="X43" s="49"/>
      <c r="Y43" s="49"/>
      <c r="Z43" s="49"/>
      <c r="AA43" s="49"/>
      <c r="AB43" s="49"/>
      <c r="AC43" s="49"/>
      <c r="AD43" s="49"/>
      <c r="AE43" s="49"/>
    </row>
    <row r="44" spans="1:31" ht="25.5" x14ac:dyDescent="0.25">
      <c r="A44" s="53">
        <v>15134</v>
      </c>
      <c r="B44" s="54" t="s">
        <v>1551</v>
      </c>
      <c r="C44" s="53" t="s">
        <v>2</v>
      </c>
      <c r="D44" s="52">
        <v>15.65</v>
      </c>
      <c r="E44" s="51">
        <v>1</v>
      </c>
      <c r="F44"/>
      <c r="X44" s="49"/>
      <c r="Y44" s="49"/>
      <c r="Z44" s="49"/>
      <c r="AA44" s="49"/>
      <c r="AB44" s="49"/>
      <c r="AC44" s="49"/>
      <c r="AD44" s="49"/>
      <c r="AE44" s="49"/>
    </row>
    <row r="45" spans="1:31" x14ac:dyDescent="0.25">
      <c r="A45" s="58">
        <v>135</v>
      </c>
      <c r="B45" s="56" t="s">
        <v>22</v>
      </c>
      <c r="C45" s="58"/>
      <c r="D45" s="52" t="s">
        <v>149</v>
      </c>
      <c r="E45" s="57"/>
      <c r="F45"/>
      <c r="X45" s="49"/>
      <c r="Y45" s="49"/>
      <c r="Z45" s="49"/>
      <c r="AA45" s="49"/>
      <c r="AB45" s="49"/>
      <c r="AC45" s="49"/>
      <c r="AD45" s="49"/>
      <c r="AE45" s="49"/>
    </row>
    <row r="46" spans="1:31" ht="25.5" x14ac:dyDescent="0.25">
      <c r="A46" s="53" t="s">
        <v>1550</v>
      </c>
      <c r="B46" s="54" t="s">
        <v>1549</v>
      </c>
      <c r="C46" s="53" t="s">
        <v>2</v>
      </c>
      <c r="D46" s="52">
        <v>3.22</v>
      </c>
      <c r="E46" s="51">
        <v>1</v>
      </c>
      <c r="F46"/>
      <c r="X46" s="49"/>
      <c r="Y46" s="49"/>
      <c r="Z46" s="49"/>
      <c r="AA46" s="49"/>
      <c r="AB46" s="49"/>
      <c r="AC46" s="49"/>
      <c r="AD46" s="49"/>
      <c r="AE46" s="49"/>
    </row>
    <row r="47" spans="1:31" ht="25.5" x14ac:dyDescent="0.25">
      <c r="A47" s="53" t="s">
        <v>1548</v>
      </c>
      <c r="B47" s="54" t="s">
        <v>1547</v>
      </c>
      <c r="C47" s="53" t="s">
        <v>2</v>
      </c>
      <c r="D47" s="52">
        <v>4.5999999999999996</v>
      </c>
      <c r="E47" s="51">
        <v>1</v>
      </c>
      <c r="F47"/>
      <c r="X47" s="49"/>
      <c r="Y47" s="49"/>
      <c r="Z47" s="49"/>
      <c r="AA47" s="49"/>
      <c r="AB47" s="49"/>
      <c r="AC47" s="49"/>
      <c r="AD47" s="49"/>
      <c r="AE47" s="49"/>
    </row>
    <row r="48" spans="1:31" ht="53.25" customHeight="1" x14ac:dyDescent="0.25">
      <c r="A48" s="53"/>
      <c r="B48" s="56" t="s">
        <v>1546</v>
      </c>
      <c r="C48" s="53"/>
      <c r="D48" s="52" t="s">
        <v>149</v>
      </c>
      <c r="E48" s="51"/>
      <c r="F48"/>
      <c r="X48" s="49"/>
      <c r="Y48" s="49"/>
      <c r="Z48" s="49"/>
      <c r="AA48" s="49"/>
      <c r="AB48" s="49"/>
      <c r="AC48" s="49"/>
      <c r="AD48" s="49"/>
      <c r="AE48" s="49"/>
    </row>
    <row r="49" spans="1:31" ht="75" customHeight="1" x14ac:dyDescent="0.25">
      <c r="A49" s="58">
        <v>136</v>
      </c>
      <c r="B49" s="56" t="s">
        <v>1545</v>
      </c>
      <c r="C49" s="58"/>
      <c r="D49" s="52" t="s">
        <v>149</v>
      </c>
      <c r="E49" s="57"/>
      <c r="F49"/>
      <c r="X49" s="49"/>
      <c r="Y49" s="49"/>
      <c r="Z49" s="49"/>
      <c r="AA49" s="49"/>
      <c r="AB49" s="49"/>
      <c r="AC49" s="49"/>
      <c r="AD49" s="49"/>
      <c r="AE49" s="49"/>
    </row>
    <row r="50" spans="1:31" ht="66.75" customHeight="1" x14ac:dyDescent="0.25">
      <c r="A50" s="53" t="s">
        <v>1544</v>
      </c>
      <c r="B50" s="54" t="s">
        <v>1543</v>
      </c>
      <c r="C50" s="53" t="s">
        <v>1518</v>
      </c>
      <c r="D50" s="52">
        <v>7.67</v>
      </c>
      <c r="E50" s="51">
        <v>1</v>
      </c>
      <c r="F50"/>
    </row>
    <row r="51" spans="1:31" ht="63.75" x14ac:dyDescent="0.25">
      <c r="A51" s="53" t="s">
        <v>1542</v>
      </c>
      <c r="B51" s="54" t="s">
        <v>1541</v>
      </c>
      <c r="C51" s="53" t="s">
        <v>1518</v>
      </c>
      <c r="D51" s="52">
        <v>30.68</v>
      </c>
      <c r="E51" s="51">
        <v>1</v>
      </c>
      <c r="F51"/>
    </row>
    <row r="52" spans="1:31" ht="71.25" customHeight="1" x14ac:dyDescent="0.25">
      <c r="A52" s="53" t="s">
        <v>1540</v>
      </c>
      <c r="B52" s="54" t="s">
        <v>1539</v>
      </c>
      <c r="C52" s="53" t="s">
        <v>1518</v>
      </c>
      <c r="D52" s="52">
        <v>112.6</v>
      </c>
      <c r="E52" s="51">
        <v>1</v>
      </c>
      <c r="F52"/>
    </row>
    <row r="53" spans="1:31" ht="60" customHeight="1" x14ac:dyDescent="0.25">
      <c r="A53" s="53" t="s">
        <v>1538</v>
      </c>
      <c r="B53" s="54" t="s">
        <v>1537</v>
      </c>
      <c r="C53" s="53" t="s">
        <v>1518</v>
      </c>
      <c r="D53" s="52">
        <v>3.22</v>
      </c>
      <c r="E53" s="51">
        <v>1</v>
      </c>
      <c r="F53"/>
    </row>
    <row r="54" spans="1:31" ht="87.75" customHeight="1" x14ac:dyDescent="0.25">
      <c r="A54" s="58">
        <v>137</v>
      </c>
      <c r="B54" s="56" t="s">
        <v>1536</v>
      </c>
      <c r="C54" s="58"/>
      <c r="D54" s="52" t="s">
        <v>149</v>
      </c>
      <c r="E54" s="57"/>
      <c r="F54"/>
      <c r="X54" s="49"/>
      <c r="Y54" s="49"/>
      <c r="Z54" s="49"/>
      <c r="AA54" s="49"/>
      <c r="AB54" s="49"/>
      <c r="AC54" s="49"/>
      <c r="AD54" s="49"/>
      <c r="AE54" s="49"/>
    </row>
    <row r="55" spans="1:31" ht="63.75" x14ac:dyDescent="0.25">
      <c r="A55" s="53" t="s">
        <v>1535</v>
      </c>
      <c r="B55" s="54" t="s">
        <v>1534</v>
      </c>
      <c r="C55" s="53" t="s">
        <v>1518</v>
      </c>
      <c r="D55" s="52">
        <v>5.52</v>
      </c>
      <c r="E55" s="51">
        <v>1</v>
      </c>
      <c r="F55"/>
    </row>
    <row r="56" spans="1:31" ht="63.75" x14ac:dyDescent="0.25">
      <c r="A56" s="53" t="s">
        <v>1533</v>
      </c>
      <c r="B56" s="54" t="s">
        <v>1532</v>
      </c>
      <c r="C56" s="53" t="s">
        <v>1518</v>
      </c>
      <c r="D56" s="52">
        <v>111.06</v>
      </c>
      <c r="E56" s="51">
        <v>1</v>
      </c>
      <c r="F56"/>
    </row>
    <row r="57" spans="1:31" ht="63.75" x14ac:dyDescent="0.25">
      <c r="A57" s="53" t="s">
        <v>1531</v>
      </c>
      <c r="B57" s="54" t="s">
        <v>1530</v>
      </c>
      <c r="C57" s="53" t="s">
        <v>1518</v>
      </c>
      <c r="D57" s="52">
        <v>146.96</v>
      </c>
      <c r="E57" s="51">
        <v>1</v>
      </c>
      <c r="F57"/>
    </row>
    <row r="58" spans="1:31" ht="63.75" x14ac:dyDescent="0.25">
      <c r="A58" s="53" t="s">
        <v>1529</v>
      </c>
      <c r="B58" s="54" t="s">
        <v>1528</v>
      </c>
      <c r="C58" s="53" t="s">
        <v>1518</v>
      </c>
      <c r="D58" s="52">
        <v>2.2999999999999998</v>
      </c>
      <c r="E58" s="51">
        <v>1</v>
      </c>
      <c r="F58"/>
    </row>
    <row r="59" spans="1:31" ht="76.5" x14ac:dyDescent="0.25">
      <c r="A59" s="58">
        <v>138</v>
      </c>
      <c r="B59" s="56" t="s">
        <v>1527</v>
      </c>
      <c r="C59" s="58"/>
      <c r="D59" s="52" t="s">
        <v>149</v>
      </c>
      <c r="E59" s="57"/>
      <c r="F59"/>
    </row>
    <row r="60" spans="1:31" ht="63.75" x14ac:dyDescent="0.25">
      <c r="A60" s="53" t="s">
        <v>1526</v>
      </c>
      <c r="B60" s="54" t="s">
        <v>1525</v>
      </c>
      <c r="C60" s="53" t="s">
        <v>1518</v>
      </c>
      <c r="D60" s="52">
        <v>5.52</v>
      </c>
      <c r="E60" s="51">
        <v>1</v>
      </c>
      <c r="F60"/>
    </row>
    <row r="61" spans="1:31" ht="63.75" x14ac:dyDescent="0.25">
      <c r="A61" s="53" t="s">
        <v>1524</v>
      </c>
      <c r="B61" s="54" t="s">
        <v>1523</v>
      </c>
      <c r="C61" s="53" t="s">
        <v>1518</v>
      </c>
      <c r="D61" s="52">
        <v>151.1</v>
      </c>
      <c r="E61" s="51">
        <v>1</v>
      </c>
      <c r="F61"/>
    </row>
    <row r="62" spans="1:31" ht="63.75" x14ac:dyDescent="0.25">
      <c r="A62" s="53" t="s">
        <v>1522</v>
      </c>
      <c r="B62" s="54" t="s">
        <v>1521</v>
      </c>
      <c r="C62" s="53" t="s">
        <v>1518</v>
      </c>
      <c r="D62" s="52">
        <v>312.94</v>
      </c>
      <c r="E62" s="51">
        <v>1</v>
      </c>
      <c r="F62"/>
    </row>
    <row r="63" spans="1:31" ht="63.75" x14ac:dyDescent="0.25">
      <c r="A63" s="53" t="s">
        <v>1520</v>
      </c>
      <c r="B63" s="54" t="s">
        <v>1519</v>
      </c>
      <c r="C63" s="53" t="s">
        <v>1518</v>
      </c>
      <c r="D63" s="52">
        <v>2.2999999999999998</v>
      </c>
      <c r="E63" s="51">
        <v>1</v>
      </c>
      <c r="F63"/>
    </row>
    <row r="64" spans="1:31" ht="51" x14ac:dyDescent="0.25">
      <c r="A64" s="53">
        <v>15139</v>
      </c>
      <c r="B64" s="54" t="s">
        <v>1517</v>
      </c>
      <c r="C64" s="53" t="s">
        <v>2</v>
      </c>
      <c r="D64" s="52">
        <v>54.61</v>
      </c>
      <c r="E64" s="51">
        <v>1</v>
      </c>
      <c r="F64"/>
    </row>
    <row r="65" spans="1:31" ht="29.25" customHeight="1" x14ac:dyDescent="0.25">
      <c r="A65" s="53">
        <v>151</v>
      </c>
      <c r="B65" s="56" t="s">
        <v>1516</v>
      </c>
      <c r="C65" s="53"/>
      <c r="D65" s="52" t="s">
        <v>149</v>
      </c>
      <c r="E65" s="51"/>
      <c r="F65"/>
      <c r="X65" s="49"/>
      <c r="Y65" s="49"/>
      <c r="Z65" s="49"/>
      <c r="AA65" s="49"/>
      <c r="AB65" s="49"/>
      <c r="AC65" s="49"/>
      <c r="AD65" s="49"/>
      <c r="AE65" s="49"/>
    </row>
    <row r="66" spans="1:31" ht="25.5" x14ac:dyDescent="0.25">
      <c r="A66" s="53">
        <v>15140</v>
      </c>
      <c r="B66" s="54" t="s">
        <v>1515</v>
      </c>
      <c r="C66" s="53" t="s">
        <v>2</v>
      </c>
      <c r="D66" s="52">
        <v>3.07</v>
      </c>
      <c r="E66" s="51">
        <v>1</v>
      </c>
      <c r="F66"/>
    </row>
    <row r="67" spans="1:31" x14ac:dyDescent="0.25">
      <c r="A67" s="53" t="s">
        <v>1514</v>
      </c>
      <c r="B67" s="54" t="s">
        <v>1513</v>
      </c>
      <c r="C67" s="53" t="s">
        <v>1508</v>
      </c>
      <c r="D67" s="52">
        <v>0.31</v>
      </c>
      <c r="E67" s="51">
        <v>1</v>
      </c>
      <c r="F67"/>
    </row>
    <row r="68" spans="1:31" x14ac:dyDescent="0.25">
      <c r="A68" s="53" t="s">
        <v>1512</v>
      </c>
      <c r="B68" s="54" t="s">
        <v>1511</v>
      </c>
      <c r="C68" s="53" t="s">
        <v>1508</v>
      </c>
      <c r="D68" s="52">
        <v>1.53</v>
      </c>
      <c r="E68" s="51">
        <v>1</v>
      </c>
      <c r="F68"/>
    </row>
    <row r="69" spans="1:31" x14ac:dyDescent="0.25">
      <c r="A69" s="53" t="s">
        <v>1510</v>
      </c>
      <c r="B69" s="54" t="s">
        <v>1509</v>
      </c>
      <c r="C69" s="53" t="s">
        <v>1508</v>
      </c>
      <c r="D69" s="52">
        <v>7.67</v>
      </c>
      <c r="E69" s="51">
        <v>1</v>
      </c>
      <c r="F69"/>
    </row>
    <row r="70" spans="1:31" ht="25.5" x14ac:dyDescent="0.25">
      <c r="A70" s="53" t="s">
        <v>1507</v>
      </c>
      <c r="B70" s="54" t="s">
        <v>1506</v>
      </c>
      <c r="C70" s="53" t="s">
        <v>7</v>
      </c>
      <c r="D70" s="52">
        <v>0.31</v>
      </c>
      <c r="E70" s="51">
        <v>1</v>
      </c>
      <c r="F70"/>
    </row>
    <row r="71" spans="1:31" x14ac:dyDescent="0.25">
      <c r="A71" s="53" t="s">
        <v>1505</v>
      </c>
      <c r="B71" s="54" t="s">
        <v>1504</v>
      </c>
      <c r="C71" s="53" t="s">
        <v>7</v>
      </c>
      <c r="D71" s="52">
        <v>7.67</v>
      </c>
      <c r="E71" s="51">
        <v>1</v>
      </c>
      <c r="F71"/>
    </row>
    <row r="72" spans="1:31" x14ac:dyDescent="0.25">
      <c r="A72" s="53">
        <v>15143</v>
      </c>
      <c r="B72" s="54" t="s">
        <v>1503</v>
      </c>
      <c r="C72" s="53" t="s">
        <v>1502</v>
      </c>
      <c r="D72" s="52">
        <v>0.45</v>
      </c>
      <c r="E72" s="51">
        <v>1</v>
      </c>
      <c r="F72"/>
    </row>
    <row r="73" spans="1:31" ht="25.5" x14ac:dyDescent="0.25">
      <c r="A73" s="53"/>
      <c r="B73" s="56" t="s">
        <v>1501</v>
      </c>
      <c r="C73" s="53"/>
      <c r="D73" s="52" t="s">
        <v>149</v>
      </c>
      <c r="E73" s="51"/>
      <c r="F73"/>
      <c r="X73" s="49"/>
      <c r="Y73" s="49"/>
      <c r="Z73" s="49"/>
      <c r="AA73" s="49"/>
      <c r="AB73" s="49"/>
      <c r="AC73" s="49"/>
      <c r="AD73" s="49"/>
      <c r="AE73" s="49"/>
    </row>
    <row r="74" spans="1:31" ht="25.5" x14ac:dyDescent="0.25">
      <c r="A74" s="53"/>
      <c r="B74" s="56" t="s">
        <v>1500</v>
      </c>
      <c r="C74" s="53"/>
      <c r="D74" s="52" t="s">
        <v>149</v>
      </c>
      <c r="E74" s="51"/>
      <c r="F74"/>
      <c r="X74" s="49"/>
      <c r="Y74" s="49"/>
      <c r="Z74" s="49"/>
      <c r="AA74" s="49"/>
      <c r="AB74" s="49"/>
      <c r="AC74" s="49"/>
      <c r="AD74" s="49"/>
      <c r="AE74" s="49"/>
    </row>
    <row r="75" spans="1:31" x14ac:dyDescent="0.25">
      <c r="A75" s="58">
        <v>169</v>
      </c>
      <c r="B75" s="56" t="s">
        <v>1499</v>
      </c>
      <c r="C75" s="58"/>
      <c r="D75" s="52" t="s">
        <v>149</v>
      </c>
      <c r="E75" s="57"/>
      <c r="F75"/>
      <c r="X75" s="49"/>
      <c r="Y75" s="49"/>
      <c r="Z75" s="49"/>
      <c r="AA75" s="49"/>
      <c r="AB75" s="49"/>
      <c r="AC75" s="49"/>
      <c r="AD75" s="49"/>
      <c r="AE75" s="49"/>
    </row>
    <row r="76" spans="1:31" x14ac:dyDescent="0.25">
      <c r="A76" s="53" t="s">
        <v>1498</v>
      </c>
      <c r="B76" s="54" t="s">
        <v>1497</v>
      </c>
      <c r="C76" s="53" t="s">
        <v>1490</v>
      </c>
      <c r="D76" s="52">
        <v>1.53</v>
      </c>
      <c r="E76" s="51">
        <v>1</v>
      </c>
      <c r="F76"/>
    </row>
    <row r="77" spans="1:31" ht="25.5" x14ac:dyDescent="0.25">
      <c r="A77" s="53" t="s">
        <v>1496</v>
      </c>
      <c r="B77" s="54" t="s">
        <v>1495</v>
      </c>
      <c r="C77" s="53" t="s">
        <v>1448</v>
      </c>
      <c r="D77" s="52">
        <v>8.42</v>
      </c>
      <c r="E77" s="51">
        <v>1</v>
      </c>
      <c r="F77"/>
    </row>
    <row r="78" spans="1:31" ht="25.5" x14ac:dyDescent="0.25">
      <c r="A78" s="53" t="s">
        <v>1494</v>
      </c>
      <c r="B78" s="54" t="s">
        <v>1493</v>
      </c>
      <c r="C78" s="53" t="s">
        <v>1485</v>
      </c>
      <c r="D78" s="52">
        <v>1.07</v>
      </c>
      <c r="E78" s="51">
        <v>1</v>
      </c>
      <c r="F78"/>
    </row>
    <row r="79" spans="1:31" ht="25.5" x14ac:dyDescent="0.25">
      <c r="A79" s="53" t="s">
        <v>1492</v>
      </c>
      <c r="B79" s="54" t="s">
        <v>1491</v>
      </c>
      <c r="C79" s="53" t="s">
        <v>1490</v>
      </c>
      <c r="D79" s="52">
        <v>2.14</v>
      </c>
      <c r="E79" s="51">
        <v>1</v>
      </c>
      <c r="F79"/>
    </row>
    <row r="80" spans="1:31" ht="25.5" x14ac:dyDescent="0.25">
      <c r="A80" s="53" t="s">
        <v>1489</v>
      </c>
      <c r="B80" s="54" t="s">
        <v>1488</v>
      </c>
      <c r="C80" s="53" t="s">
        <v>1485</v>
      </c>
      <c r="D80" s="52">
        <v>3.68</v>
      </c>
      <c r="E80" s="51">
        <v>1</v>
      </c>
      <c r="F80"/>
    </row>
    <row r="81" spans="1:31" ht="25.5" x14ac:dyDescent="0.25">
      <c r="A81" s="53" t="s">
        <v>1487</v>
      </c>
      <c r="B81" s="54" t="s">
        <v>1486</v>
      </c>
      <c r="C81" s="53" t="s">
        <v>1485</v>
      </c>
      <c r="D81" s="52">
        <v>1.53</v>
      </c>
      <c r="E81" s="51">
        <v>1</v>
      </c>
      <c r="F81"/>
    </row>
    <row r="82" spans="1:31" ht="38.25" x14ac:dyDescent="0.25">
      <c r="A82" s="53"/>
      <c r="B82" s="56" t="s">
        <v>1484</v>
      </c>
      <c r="C82" s="53"/>
      <c r="D82" s="52" t="s">
        <v>149</v>
      </c>
      <c r="E82" s="51"/>
      <c r="F82"/>
      <c r="X82" s="49"/>
      <c r="Y82" s="49"/>
      <c r="Z82" s="49"/>
      <c r="AA82" s="49"/>
      <c r="AB82" s="49"/>
      <c r="AC82" s="49"/>
      <c r="AD82" s="49"/>
      <c r="AE82" s="49"/>
    </row>
    <row r="83" spans="1:31" ht="38.25" x14ac:dyDescent="0.25">
      <c r="A83" s="53"/>
      <c r="B83" s="56" t="s">
        <v>1483</v>
      </c>
      <c r="C83" s="53"/>
      <c r="D83" s="52" t="s">
        <v>149</v>
      </c>
      <c r="E83" s="51"/>
      <c r="F83"/>
      <c r="X83" s="49"/>
      <c r="Y83" s="49"/>
      <c r="Z83" s="49"/>
      <c r="AA83" s="49"/>
      <c r="AB83" s="49"/>
      <c r="AC83" s="49"/>
      <c r="AD83" s="49"/>
      <c r="AE83" s="49"/>
    </row>
    <row r="84" spans="1:31" ht="25.5" x14ac:dyDescent="0.25">
      <c r="A84" s="53">
        <v>15170</v>
      </c>
      <c r="B84" s="54" t="s">
        <v>1482</v>
      </c>
      <c r="C84" s="53" t="s">
        <v>1480</v>
      </c>
      <c r="D84" s="52">
        <v>0.67</v>
      </c>
      <c r="E84" s="51">
        <v>1</v>
      </c>
      <c r="F84"/>
      <c r="X84" s="49"/>
      <c r="Y84" s="49"/>
      <c r="Z84" s="49"/>
      <c r="AA84" s="49"/>
      <c r="AB84" s="49"/>
      <c r="AC84" s="49"/>
      <c r="AD84" s="49"/>
      <c r="AE84" s="49"/>
    </row>
    <row r="85" spans="1:31" ht="25.5" x14ac:dyDescent="0.25">
      <c r="A85" s="53">
        <v>15171</v>
      </c>
      <c r="B85" s="54" t="s">
        <v>1481</v>
      </c>
      <c r="C85" s="53" t="s">
        <v>1480</v>
      </c>
      <c r="D85" s="52">
        <v>0.67</v>
      </c>
      <c r="E85" s="51">
        <v>1</v>
      </c>
      <c r="F85"/>
      <c r="X85" s="49"/>
      <c r="Y85" s="49"/>
      <c r="Z85" s="49"/>
      <c r="AA85" s="49"/>
      <c r="AB85" s="49"/>
      <c r="AC85" s="49"/>
      <c r="AD85" s="49"/>
      <c r="AE85" s="49"/>
    </row>
    <row r="86" spans="1:31" x14ac:dyDescent="0.25">
      <c r="A86" s="53">
        <v>15172</v>
      </c>
      <c r="B86" s="54" t="s">
        <v>1479</v>
      </c>
      <c r="C86" s="53" t="s">
        <v>206</v>
      </c>
      <c r="D86" s="52">
        <v>0.16</v>
      </c>
      <c r="E86" s="51">
        <v>1</v>
      </c>
      <c r="F86"/>
      <c r="X86" s="49"/>
      <c r="Y86" s="49"/>
      <c r="Z86" s="49"/>
      <c r="AA86" s="49"/>
      <c r="AB86" s="49"/>
      <c r="AC86" s="49"/>
      <c r="AD86" s="49"/>
      <c r="AE86" s="49"/>
    </row>
    <row r="87" spans="1:31" ht="25.5" x14ac:dyDescent="0.25">
      <c r="A87" s="53">
        <v>15173</v>
      </c>
      <c r="B87" s="54" t="s">
        <v>1478</v>
      </c>
      <c r="C87" s="53" t="s">
        <v>1476</v>
      </c>
      <c r="D87" s="52">
        <v>4.22</v>
      </c>
      <c r="E87" s="51">
        <v>1</v>
      </c>
      <c r="F87"/>
      <c r="X87" s="49"/>
      <c r="Y87" s="49"/>
      <c r="Z87" s="49"/>
      <c r="AA87" s="49"/>
      <c r="AB87" s="49"/>
      <c r="AC87" s="49"/>
      <c r="AD87" s="49"/>
      <c r="AE87" s="49"/>
    </row>
    <row r="88" spans="1:31" ht="25.5" x14ac:dyDescent="0.25">
      <c r="A88" s="53">
        <v>15174</v>
      </c>
      <c r="B88" s="54" t="s">
        <v>1477</v>
      </c>
      <c r="C88" s="53" t="s">
        <v>1476</v>
      </c>
      <c r="D88" s="52">
        <v>28.51</v>
      </c>
      <c r="E88" s="51">
        <v>1</v>
      </c>
      <c r="F88"/>
      <c r="X88" s="49"/>
      <c r="Y88" s="49"/>
      <c r="Z88" s="49"/>
      <c r="AA88" s="49"/>
      <c r="AB88" s="49"/>
      <c r="AC88" s="49"/>
      <c r="AD88" s="49"/>
      <c r="AE88" s="49"/>
    </row>
    <row r="89" spans="1:31" ht="51" x14ac:dyDescent="0.25">
      <c r="A89" s="53">
        <v>15175</v>
      </c>
      <c r="B89" s="54" t="s">
        <v>1475</v>
      </c>
      <c r="C89" s="53" t="s">
        <v>1474</v>
      </c>
      <c r="D89" s="52">
        <v>6.24</v>
      </c>
      <c r="E89" s="51">
        <v>1</v>
      </c>
      <c r="F89"/>
      <c r="X89" s="49"/>
      <c r="Y89" s="49"/>
      <c r="Z89" s="49"/>
      <c r="AA89" s="49"/>
      <c r="AB89" s="49"/>
      <c r="AC89" s="49"/>
      <c r="AD89" s="49"/>
      <c r="AE89" s="49"/>
    </row>
    <row r="90" spans="1:31" ht="76.5" x14ac:dyDescent="0.25">
      <c r="A90" s="53">
        <v>15176</v>
      </c>
      <c r="B90" s="54" t="s">
        <v>1473</v>
      </c>
      <c r="C90" s="53" t="s">
        <v>1472</v>
      </c>
      <c r="D90" s="52">
        <v>8.09</v>
      </c>
      <c r="E90" s="51">
        <v>1</v>
      </c>
      <c r="F90"/>
      <c r="X90" s="49"/>
      <c r="Y90" s="49"/>
      <c r="Z90" s="49"/>
      <c r="AA90" s="49"/>
      <c r="AB90" s="49"/>
      <c r="AC90" s="49"/>
      <c r="AD90" s="49"/>
      <c r="AE90" s="49"/>
    </row>
    <row r="91" spans="1:31" ht="63.75" x14ac:dyDescent="0.25">
      <c r="A91" s="53">
        <v>15177</v>
      </c>
      <c r="B91" s="54" t="s">
        <v>1471</v>
      </c>
      <c r="C91" s="53" t="s">
        <v>1469</v>
      </c>
      <c r="D91" s="52">
        <v>23.11</v>
      </c>
      <c r="E91" s="51">
        <v>1</v>
      </c>
      <c r="F91"/>
      <c r="X91" s="49"/>
      <c r="Y91" s="49"/>
      <c r="Z91" s="49"/>
      <c r="AA91" s="49"/>
      <c r="AB91" s="49"/>
      <c r="AC91" s="49"/>
      <c r="AD91" s="49"/>
      <c r="AE91" s="49"/>
    </row>
    <row r="92" spans="1:31" ht="63.75" x14ac:dyDescent="0.25">
      <c r="A92" s="53">
        <v>15178</v>
      </c>
      <c r="B92" s="54" t="s">
        <v>1470</v>
      </c>
      <c r="C92" s="53" t="s">
        <v>1469</v>
      </c>
      <c r="D92" s="52">
        <v>23.96</v>
      </c>
      <c r="E92" s="51">
        <v>1</v>
      </c>
      <c r="F92"/>
      <c r="X92" s="49"/>
      <c r="Y92" s="49"/>
      <c r="Z92" s="49"/>
      <c r="AA92" s="49"/>
      <c r="AB92" s="49"/>
      <c r="AC92" s="49"/>
      <c r="AD92" s="49"/>
      <c r="AE92" s="49"/>
    </row>
    <row r="93" spans="1:31" ht="89.25" x14ac:dyDescent="0.25">
      <c r="A93" s="53" t="s">
        <v>1468</v>
      </c>
      <c r="B93" s="54" t="s">
        <v>1467</v>
      </c>
      <c r="C93" s="53" t="s">
        <v>1448</v>
      </c>
      <c r="D93" s="52">
        <v>5.74</v>
      </c>
      <c r="E93" s="51">
        <v>1</v>
      </c>
      <c r="F93"/>
      <c r="X93" s="49"/>
      <c r="Y93" s="49"/>
      <c r="Z93" s="49"/>
      <c r="AA93" s="49"/>
      <c r="AB93" s="49"/>
      <c r="AC93" s="49"/>
      <c r="AD93" s="49"/>
      <c r="AE93" s="49"/>
    </row>
    <row r="94" spans="1:31" ht="76.5" x14ac:dyDescent="0.25">
      <c r="A94" s="53" t="s">
        <v>1466</v>
      </c>
      <c r="B94" s="54" t="s">
        <v>1465</v>
      </c>
      <c r="C94" s="53" t="s">
        <v>1448</v>
      </c>
      <c r="D94" s="52">
        <v>2.36</v>
      </c>
      <c r="E94" s="51">
        <v>1</v>
      </c>
      <c r="F94"/>
      <c r="X94" s="49"/>
      <c r="Y94" s="49"/>
      <c r="Z94" s="49"/>
      <c r="AA94" s="49"/>
      <c r="AB94" s="49"/>
      <c r="AC94" s="49"/>
      <c r="AD94" s="49"/>
      <c r="AE94" s="49"/>
    </row>
    <row r="95" spans="1:31" ht="76.5" x14ac:dyDescent="0.25">
      <c r="A95" s="53" t="s">
        <v>1464</v>
      </c>
      <c r="B95" s="54" t="s">
        <v>1463</v>
      </c>
      <c r="C95" s="53" t="s">
        <v>1448</v>
      </c>
      <c r="D95" s="52">
        <v>1.34</v>
      </c>
      <c r="E95" s="51">
        <v>1</v>
      </c>
      <c r="F95"/>
      <c r="X95" s="49"/>
      <c r="Y95" s="49"/>
      <c r="Z95" s="49"/>
      <c r="AA95" s="49"/>
      <c r="AB95" s="49"/>
      <c r="AC95" s="49"/>
      <c r="AD95" s="49"/>
      <c r="AE95" s="49"/>
    </row>
    <row r="96" spans="1:31" ht="63.75" x14ac:dyDescent="0.25">
      <c r="A96" s="53" t="s">
        <v>1462</v>
      </c>
      <c r="B96" s="54" t="s">
        <v>1461</v>
      </c>
      <c r="C96" s="53" t="s">
        <v>1448</v>
      </c>
      <c r="D96" s="52">
        <v>1.85</v>
      </c>
      <c r="E96" s="51">
        <v>1</v>
      </c>
      <c r="F96"/>
      <c r="X96" s="49"/>
      <c r="Y96" s="49"/>
      <c r="Z96" s="49"/>
      <c r="AA96" s="49"/>
      <c r="AB96" s="49"/>
      <c r="AC96" s="49"/>
      <c r="AD96" s="49"/>
      <c r="AE96" s="49"/>
    </row>
    <row r="97" spans="1:31" ht="63.75" x14ac:dyDescent="0.25">
      <c r="A97" s="53" t="s">
        <v>1460</v>
      </c>
      <c r="B97" s="54" t="s">
        <v>1459</v>
      </c>
      <c r="C97" s="53" t="s">
        <v>1438</v>
      </c>
      <c r="D97" s="52">
        <v>1.69</v>
      </c>
      <c r="E97" s="51">
        <v>1</v>
      </c>
      <c r="F97"/>
      <c r="X97" s="49"/>
      <c r="Y97" s="49"/>
      <c r="Z97" s="49"/>
      <c r="AA97" s="49"/>
      <c r="AB97" s="49"/>
      <c r="AC97" s="49"/>
      <c r="AD97" s="49"/>
      <c r="AE97" s="49"/>
    </row>
    <row r="98" spans="1:31" ht="63.75" x14ac:dyDescent="0.25">
      <c r="A98" s="53" t="s">
        <v>1458</v>
      </c>
      <c r="B98" s="54" t="s">
        <v>1457</v>
      </c>
      <c r="C98" s="53" t="s">
        <v>1443</v>
      </c>
      <c r="D98" s="52">
        <v>0.16</v>
      </c>
      <c r="E98" s="51">
        <v>1</v>
      </c>
      <c r="F98"/>
      <c r="X98" s="49"/>
      <c r="Y98" s="49"/>
      <c r="Z98" s="49"/>
      <c r="AA98" s="49"/>
      <c r="AB98" s="49"/>
      <c r="AC98" s="49"/>
      <c r="AD98" s="49"/>
      <c r="AE98" s="49"/>
    </row>
    <row r="99" spans="1:31" ht="89.25" x14ac:dyDescent="0.25">
      <c r="A99" s="53" t="s">
        <v>1456</v>
      </c>
      <c r="B99" s="54" t="s">
        <v>1455</v>
      </c>
      <c r="C99" s="53" t="s">
        <v>1448</v>
      </c>
      <c r="D99" s="52">
        <v>10.46</v>
      </c>
      <c r="E99" s="51">
        <v>1</v>
      </c>
      <c r="F99"/>
      <c r="X99" s="49"/>
      <c r="Y99" s="49"/>
      <c r="Z99" s="49"/>
      <c r="AA99" s="49"/>
      <c r="AB99" s="49"/>
      <c r="AC99" s="49"/>
      <c r="AD99" s="49"/>
      <c r="AE99" s="49"/>
    </row>
    <row r="100" spans="1:31" ht="89.25" x14ac:dyDescent="0.25">
      <c r="A100" s="53" t="s">
        <v>1454</v>
      </c>
      <c r="B100" s="54" t="s">
        <v>1453</v>
      </c>
      <c r="C100" s="53" t="s">
        <v>1448</v>
      </c>
      <c r="D100" s="52">
        <v>3.71</v>
      </c>
      <c r="E100" s="51">
        <v>1</v>
      </c>
      <c r="F100"/>
      <c r="X100" s="49"/>
      <c r="Y100" s="49"/>
      <c r="Z100" s="49"/>
      <c r="AA100" s="49"/>
      <c r="AB100" s="49"/>
      <c r="AC100" s="49"/>
      <c r="AD100" s="49"/>
      <c r="AE100" s="49"/>
    </row>
    <row r="101" spans="1:31" ht="51" x14ac:dyDescent="0.25">
      <c r="A101" s="53" t="s">
        <v>1452</v>
      </c>
      <c r="B101" s="54" t="s">
        <v>1451</v>
      </c>
      <c r="C101" s="53" t="s">
        <v>1448</v>
      </c>
      <c r="D101" s="52">
        <v>2.02</v>
      </c>
      <c r="E101" s="51">
        <v>1</v>
      </c>
      <c r="F101"/>
      <c r="X101" s="49"/>
      <c r="Y101" s="49"/>
      <c r="Z101" s="49"/>
      <c r="AA101" s="49"/>
      <c r="AB101" s="49"/>
      <c r="AC101" s="49"/>
      <c r="AD101" s="49"/>
      <c r="AE101" s="49"/>
    </row>
    <row r="102" spans="1:31" ht="68.25" customHeight="1" x14ac:dyDescent="0.25">
      <c r="A102" s="53" t="s">
        <v>1450</v>
      </c>
      <c r="B102" s="54" t="s">
        <v>1449</v>
      </c>
      <c r="C102" s="53" t="s">
        <v>1448</v>
      </c>
      <c r="D102" s="52">
        <v>2.5299999999999998</v>
      </c>
      <c r="E102" s="51">
        <v>1</v>
      </c>
      <c r="F102"/>
      <c r="X102" s="49"/>
      <c r="Y102" s="49"/>
      <c r="Z102" s="49"/>
      <c r="AA102" s="49"/>
      <c r="AB102" s="49"/>
      <c r="AC102" s="49"/>
      <c r="AD102" s="49"/>
      <c r="AE102" s="49"/>
    </row>
    <row r="103" spans="1:31" ht="82.5" customHeight="1" x14ac:dyDescent="0.25">
      <c r="A103" s="53" t="s">
        <v>1447</v>
      </c>
      <c r="B103" s="54" t="s">
        <v>1446</v>
      </c>
      <c r="C103" s="55" t="s">
        <v>1438</v>
      </c>
      <c r="D103" s="52">
        <v>1.69</v>
      </c>
      <c r="E103" s="51">
        <v>1</v>
      </c>
      <c r="F103"/>
      <c r="X103" s="49"/>
      <c r="Y103" s="49"/>
      <c r="Z103" s="49"/>
      <c r="AA103" s="49"/>
      <c r="AB103" s="49"/>
      <c r="AC103" s="49"/>
      <c r="AD103" s="49"/>
      <c r="AE103" s="49"/>
    </row>
    <row r="104" spans="1:31" ht="81.75" customHeight="1" x14ac:dyDescent="0.25">
      <c r="A104" s="53" t="s">
        <v>1445</v>
      </c>
      <c r="B104" s="54" t="s">
        <v>1444</v>
      </c>
      <c r="C104" s="53" t="s">
        <v>1443</v>
      </c>
      <c r="D104" s="52">
        <v>0.16</v>
      </c>
      <c r="E104" s="51">
        <v>1</v>
      </c>
      <c r="F104"/>
      <c r="X104" s="49"/>
      <c r="Y104" s="49"/>
      <c r="Z104" s="49"/>
      <c r="AA104" s="49"/>
      <c r="AB104" s="49"/>
      <c r="AC104" s="49"/>
      <c r="AD104" s="49"/>
      <c r="AE104" s="49"/>
    </row>
    <row r="105" spans="1:31" ht="76.5" x14ac:dyDescent="0.25">
      <c r="A105" s="53">
        <v>15180</v>
      </c>
      <c r="B105" s="54" t="s">
        <v>1442</v>
      </c>
      <c r="C105" s="53" t="s">
        <v>1438</v>
      </c>
      <c r="D105" s="52">
        <v>1.34</v>
      </c>
      <c r="E105" s="51">
        <v>1</v>
      </c>
      <c r="F105"/>
      <c r="X105" s="49"/>
      <c r="Y105" s="49"/>
      <c r="Z105" s="49"/>
      <c r="AA105" s="49"/>
      <c r="AB105" s="49"/>
      <c r="AC105" s="49"/>
      <c r="AD105" s="49"/>
      <c r="AE105" s="49"/>
    </row>
    <row r="106" spans="1:31" ht="77.25" customHeight="1" x14ac:dyDescent="0.25">
      <c r="A106" s="53">
        <v>15181</v>
      </c>
      <c r="B106" s="54" t="s">
        <v>1441</v>
      </c>
      <c r="C106" s="53" t="s">
        <v>1440</v>
      </c>
      <c r="D106" s="52">
        <v>0.16</v>
      </c>
      <c r="E106" s="51">
        <v>1</v>
      </c>
      <c r="F106"/>
      <c r="X106" s="49"/>
      <c r="Y106" s="49"/>
      <c r="Z106" s="49"/>
      <c r="AA106" s="49"/>
      <c r="AB106" s="49"/>
      <c r="AC106" s="49"/>
      <c r="AD106" s="49"/>
      <c r="AE106" s="49"/>
    </row>
    <row r="107" spans="1:31" ht="25.5" customHeight="1" x14ac:dyDescent="0.25">
      <c r="A107" s="53">
        <v>15182</v>
      </c>
      <c r="B107" s="54" t="s">
        <v>1439</v>
      </c>
      <c r="C107" s="53" t="s">
        <v>1438</v>
      </c>
      <c r="D107" s="52">
        <v>3.37</v>
      </c>
      <c r="E107" s="51">
        <v>1</v>
      </c>
      <c r="F107"/>
      <c r="X107" s="49"/>
      <c r="Y107" s="49"/>
      <c r="Z107" s="49"/>
      <c r="AA107" s="49"/>
      <c r="AB107" s="49"/>
      <c r="AC107" s="49"/>
      <c r="AD107" s="49"/>
      <c r="AE107" s="49"/>
    </row>
    <row r="108" spans="1:31" ht="28.5" customHeight="1" x14ac:dyDescent="0.25">
      <c r="A108" s="53" t="s">
        <v>1437</v>
      </c>
      <c r="B108" s="54" t="s">
        <v>1436</v>
      </c>
      <c r="C108" s="53" t="s">
        <v>1429</v>
      </c>
      <c r="D108" s="52">
        <v>15.61</v>
      </c>
      <c r="E108" s="51">
        <v>1</v>
      </c>
      <c r="F108"/>
      <c r="X108" s="49"/>
      <c r="Y108" s="49"/>
      <c r="Z108" s="49"/>
      <c r="AA108" s="49"/>
      <c r="AB108" s="49"/>
      <c r="AC108" s="49"/>
      <c r="AD108" s="49"/>
      <c r="AE108" s="49"/>
    </row>
    <row r="109" spans="1:31" ht="27.75" customHeight="1" x14ac:dyDescent="0.25">
      <c r="A109" s="53" t="s">
        <v>1435</v>
      </c>
      <c r="B109" s="54" t="s">
        <v>1434</v>
      </c>
      <c r="C109" s="53" t="s">
        <v>1429</v>
      </c>
      <c r="D109" s="52">
        <v>15.34</v>
      </c>
      <c r="E109" s="51">
        <v>1</v>
      </c>
      <c r="F109"/>
      <c r="X109" s="49"/>
      <c r="Y109" s="49"/>
      <c r="Z109" s="49"/>
      <c r="AA109" s="49"/>
      <c r="AB109" s="49"/>
      <c r="AC109" s="49"/>
      <c r="AD109" s="49"/>
      <c r="AE109" s="49"/>
    </row>
    <row r="110" spans="1:31" ht="17.25" customHeight="1" x14ac:dyDescent="0.25">
      <c r="A110" s="53" t="s">
        <v>1433</v>
      </c>
      <c r="B110" s="54" t="s">
        <v>1432</v>
      </c>
      <c r="C110" s="53" t="s">
        <v>1429</v>
      </c>
      <c r="D110" s="52">
        <v>8.77</v>
      </c>
      <c r="E110" s="51">
        <v>1</v>
      </c>
      <c r="F110"/>
      <c r="X110" s="49"/>
      <c r="Y110" s="49"/>
      <c r="Z110" s="49"/>
      <c r="AA110" s="49"/>
      <c r="AB110" s="49"/>
      <c r="AC110" s="49"/>
      <c r="AD110" s="49"/>
      <c r="AE110" s="49"/>
    </row>
    <row r="111" spans="1:31" ht="16.5" customHeight="1" x14ac:dyDescent="0.25">
      <c r="A111" s="53" t="s">
        <v>1431</v>
      </c>
      <c r="B111" s="54" t="s">
        <v>1430</v>
      </c>
      <c r="C111" s="53" t="s">
        <v>1429</v>
      </c>
      <c r="D111" s="52">
        <v>16.869999999999997</v>
      </c>
      <c r="E111" s="51">
        <v>1</v>
      </c>
      <c r="F111"/>
      <c r="X111" s="49"/>
      <c r="Y111" s="49"/>
      <c r="Z111" s="49"/>
      <c r="AA111" s="49"/>
      <c r="AB111" s="49"/>
      <c r="AC111" s="49"/>
      <c r="AD111" s="49"/>
      <c r="AE111" s="49"/>
    </row>
    <row r="112" spans="1:31" ht="25.5" x14ac:dyDescent="0.25">
      <c r="A112" s="53" t="s">
        <v>1428</v>
      </c>
      <c r="B112" s="54" t="s">
        <v>1427</v>
      </c>
      <c r="C112" s="53" t="s">
        <v>1426</v>
      </c>
      <c r="D112" s="52"/>
      <c r="E112" s="51">
        <v>1</v>
      </c>
      <c r="X112" s="49"/>
      <c r="Y112" s="49"/>
      <c r="Z112" s="49"/>
      <c r="AA112" s="49"/>
      <c r="AB112" s="49"/>
      <c r="AC112" s="49"/>
      <c r="AD112" s="49"/>
      <c r="AE112" s="49"/>
    </row>
  </sheetData>
  <sheetProtection algorithmName="SHA-512" hashValue="9+bwJuyVKwTwP0tminbPHlV4+x9AteezfjbN1KSsPX9jYRV3/T+hzshZwaut4UL2P50MJkICjo2kuW2TgpqoCw==" saltValue="3fGJVjZq+tssf4Dr5n7K+w==" spinCount="100000" sheet="1" objects="1" scenarios="1"/>
  <mergeCells count="1">
    <mergeCell ref="A2:E2"/>
  </mergeCells>
  <pageMargins left="0.70866141732283472" right="0.39370078740157483" top="0.55118110236220474" bottom="0.5511811023622047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Производственное</vt:lpstr>
      <vt:lpstr>Склад</vt:lpstr>
      <vt:lpstr>Блокированный</vt:lpstr>
      <vt:lpstr>общепит</vt:lpstr>
      <vt:lpstr>газ</vt:lpstr>
      <vt:lpstr>ЛЭП</vt:lpstr>
      <vt:lpstr>площадка</vt:lpstr>
      <vt:lpstr>ТИ</vt:lpstr>
      <vt:lpstr>ПРоч работы</vt:lpstr>
      <vt:lpstr>ЛЭП!Область_печати</vt:lpstr>
      <vt:lpstr>площадка!Область_печати</vt:lpstr>
      <vt:lpstr>'ПРоч работы'!Область_печати</vt:lpstr>
      <vt:lpstr>ТИ!Область_печати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Bondarchuk Olga</dc:creator>
  <cp:lastModifiedBy>Smirnov Matvey</cp:lastModifiedBy>
  <cp:lastPrinted>2024-07-22T07:31:31Z</cp:lastPrinted>
  <dcterms:created xsi:type="dcterms:W3CDTF">2021-05-03T08:28:42Z</dcterms:created>
  <dcterms:modified xsi:type="dcterms:W3CDTF">2024-07-25T08:37:57Z</dcterms:modified>
</cp:coreProperties>
</file>